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edia Room\Desktop\"/>
    </mc:Choice>
  </mc:AlternateContent>
  <xr:revisionPtr revIDLastSave="0" documentId="8_{695EE94E-27CA-4BE5-8729-7F34B29E53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6-27 Budget" sheetId="3" r:id="rId1"/>
    <sheet name="Federal Category Conversion" sheetId="9" r:id="rId2"/>
  </sheets>
  <definedNames>
    <definedName name="_1_20070308ObjectCodes">'Federal Category Conversion'!#REF!</definedName>
    <definedName name="_xlnm.Print_Area" localSheetId="0">'26-27 Budget'!$A$1:$G$36</definedName>
    <definedName name="_xlnm.Print_Area" localSheetId="1">'Federal Category Conversion'!#REF!</definedName>
    <definedName name="_xlnm.Print_Titles" localSheetId="1">'Federal Category Conversion'!#REF!</definedName>
    <definedName name="st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B10" i="3"/>
  <c r="B8" i="3"/>
  <c r="B7" i="3"/>
  <c r="B5" i="3"/>
  <c r="G28" i="3" l="1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29" i="3"/>
  <c r="G35" i="3"/>
  <c r="G34" i="3"/>
  <c r="G33" i="3"/>
  <c r="G32" i="3"/>
  <c r="G31" i="3"/>
  <c r="G30" i="3"/>
  <c r="B6" i="3" l="1"/>
  <c r="B9" i="3"/>
  <c r="G36" i="3"/>
  <c r="B12" i="3" l="1"/>
  <c r="B3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<sst xmlns="http://schemas.openxmlformats.org/spreadsheetml/2006/main" count="739" uniqueCount="562">
  <si>
    <t>Salary</t>
  </si>
  <si>
    <t>Fringe</t>
  </si>
  <si>
    <t>Supplies</t>
  </si>
  <si>
    <t>Travel</t>
  </si>
  <si>
    <t>Equipment</t>
  </si>
  <si>
    <t>Contractual</t>
  </si>
  <si>
    <t>Other</t>
  </si>
  <si>
    <t>TOTAL</t>
  </si>
  <si>
    <t>Descriptive Title</t>
  </si>
  <si>
    <t>Quantity</t>
  </si>
  <si>
    <t>Price per Unit</t>
  </si>
  <si>
    <t>TOTAL Requested</t>
  </si>
  <si>
    <t>Object Code</t>
  </si>
  <si>
    <t>LONG TITLE for STATE OBJECT CODES</t>
  </si>
  <si>
    <t>FEDERAL CATEGORY</t>
  </si>
  <si>
    <t>Definition</t>
  </si>
  <si>
    <t>110000</t>
  </si>
  <si>
    <t>SALARY/WAGES - GENERAL</t>
  </si>
  <si>
    <t>SALARIES AND BENEFITS</t>
  </si>
  <si>
    <t xml:space="preserve">Compensation for services for a specific period of time paid to state employees filling established positions. </t>
  </si>
  <si>
    <t>110026</t>
  </si>
  <si>
    <t>SALARY/WAGES - OVERTIME</t>
  </si>
  <si>
    <t>Compensation for services paid to employees who work in excess of 40 hours during the workweek or other approved schedule.</t>
  </si>
  <si>
    <t>110032</t>
  </si>
  <si>
    <t>SALARY/WAGES - ON CALL</t>
  </si>
  <si>
    <t>Compensation for services paid to employees who are required to be available to work outside their scheduled work hours.</t>
  </si>
  <si>
    <t>CONTRACTUAL SERVICES</t>
  </si>
  <si>
    <t>OTHER</t>
  </si>
  <si>
    <t>132300</t>
  </si>
  <si>
    <t xml:space="preserve">EDUCATION/OUTREACH </t>
  </si>
  <si>
    <t>Payment for educational outreach.  Include sponsored performances, exhibits, etc.</t>
  </si>
  <si>
    <t>132400</t>
  </si>
  <si>
    <t>EXAMINATION/TESTING SERVICES - GENERAL</t>
  </si>
  <si>
    <t>Payment for examination or testing services rendered to issue a license or approval to provide services.</t>
  </si>
  <si>
    <t>132500</t>
  </si>
  <si>
    <t>INVESTIGATIVE SERVICES - GENERAL</t>
  </si>
  <si>
    <t>Payment for investigative services not otherwise classified.</t>
  </si>
  <si>
    <t>132506</t>
  </si>
  <si>
    <t>INVESTIGATIVE SERVICES - LABORATORY</t>
  </si>
  <si>
    <t>Payment for investigative services that are laboratory related.</t>
  </si>
  <si>
    <t>INVESTIGATIVE SERVICES - FINGERPRINT/BACKGROUND</t>
  </si>
  <si>
    <t>Payment for investigative services not that are for fingerprinting/background checks.</t>
  </si>
  <si>
    <t>132517</t>
  </si>
  <si>
    <t>INVESTIGATIVE SERVICES - DRUG TESTING/SCREENING</t>
  </si>
  <si>
    <t>Payment for investigative services related to drug testing or screening.</t>
  </si>
  <si>
    <t>132700</t>
  </si>
  <si>
    <t>INFORMATION TECHNOLOGY SERVICES - GENERAL</t>
  </si>
  <si>
    <t>Payment for services rendered in the development or upgrade of information technology systems not otherwise classified.  Does not include the purchase of information technology assets.</t>
  </si>
  <si>
    <t>132800</t>
  </si>
  <si>
    <t>TRAINING SERVICES - GENERAL</t>
  </si>
  <si>
    <t>Payment for training services not otherwise classified.</t>
  </si>
  <si>
    <t>133500</t>
  </si>
  <si>
    <t>ADVERTISING - GENERAL</t>
  </si>
  <si>
    <t>Payment for advertising not otherwise classified.</t>
  </si>
  <si>
    <t>133502</t>
  </si>
  <si>
    <t>ADVERTISING - TELEVISION</t>
  </si>
  <si>
    <t>Payment for television advertising.</t>
  </si>
  <si>
    <t>133503</t>
  </si>
  <si>
    <t>ADVERTISING - RADIO</t>
  </si>
  <si>
    <t>Payment for radio advertising.</t>
  </si>
  <si>
    <t>133504</t>
  </si>
  <si>
    <t>ADVERTISING - MARKETING/RESEARCH</t>
  </si>
  <si>
    <t>Payment for advertising that is related to marketing or research.</t>
  </si>
  <si>
    <t>133505</t>
  </si>
  <si>
    <t>ADVERTISING - PUBLIC RELATIONS</t>
  </si>
  <si>
    <t>Payment for advertising that is related to public relations.</t>
  </si>
  <si>
    <t>133506</t>
  </si>
  <si>
    <t>ADVERTISING - ONLINE</t>
  </si>
  <si>
    <t>Payment for online advertising.</t>
  </si>
  <si>
    <t>133509</t>
  </si>
  <si>
    <t>ADVERTISING - PRINT</t>
  </si>
  <si>
    <t>Payment for print advertising.</t>
  </si>
  <si>
    <t>133510</t>
  </si>
  <si>
    <t>ADVERTISING - OUTDOOR</t>
  </si>
  <si>
    <t>Payment for outdoor advertising.</t>
  </si>
  <si>
    <t>151000</t>
  </si>
  <si>
    <t>FICA CONTRIBUTION - GENERAL</t>
  </si>
  <si>
    <t>Employer contribution of the Federal Insurance Contributions Act (FICA) tax that funds Social Security and Medicare.</t>
  </si>
  <si>
    <t>230000</t>
  </si>
  <si>
    <t>PRINTING/REPRODUCTION - GENERAL</t>
  </si>
  <si>
    <t>Cost of printing or reproduction of books or pamphlets, etc.  Include costs related to composition and binding operations.</t>
  </si>
  <si>
    <t>230006</t>
  </si>
  <si>
    <t>PRINTING/REPRODUCTION - COMMERCIAL</t>
  </si>
  <si>
    <t>Cost of printing or reproduction of books or pamphlets, etc. by a commercial printer.</t>
  </si>
  <si>
    <t>241038</t>
  </si>
  <si>
    <t>REPAIR/MAINTENANCE - COMMODITIES - VEHICLES</t>
  </si>
  <si>
    <t>Charge for goods used in repairs or maintenance of vehicle.</t>
  </si>
  <si>
    <t>CARE/SUBSISTENCE - SUPPLIE/COMMODITIES - CLIENT</t>
  </si>
  <si>
    <t>SUPPLIES</t>
  </si>
  <si>
    <t>Payment to a client for supplies or commodities. Include prescription drugs, over-the-counter drugs, oxygen supplies, etc.</t>
  </si>
  <si>
    <t>CARE/SUBSISTENCE - SUPPLIE/COMMODITIES - VENDOR</t>
  </si>
  <si>
    <t>Payment to a vendor on behalf of a client for supplies or commodities.  Include prescription drugs, over-the-counter drugs, oxygen supplies, etc.</t>
  </si>
  <si>
    <t>261000</t>
  </si>
  <si>
    <t>TRAVEL - IN STATE - GENERAL</t>
  </si>
  <si>
    <t>TRAVEL</t>
  </si>
  <si>
    <t>In state travel expenses not otherwise classified such as travel agent fees.</t>
  </si>
  <si>
    <t>261038</t>
  </si>
  <si>
    <t>TRAVEL - IN STATE - CAR RENTAL/FUEL</t>
  </si>
  <si>
    <t xml:space="preserve">Cost of car rental or fuel related to in state travel. </t>
  </si>
  <si>
    <t>261049</t>
  </si>
  <si>
    <t>TRAVEL - IN STATE - INCIDENTAL EXPENSES</t>
  </si>
  <si>
    <t>Incidental expenses related to in state travel. Include paid parking, tolls, etc.</t>
  </si>
  <si>
    <t>TRAVEL - IN STATE - GENERAL - NON EMP</t>
  </si>
  <si>
    <t xml:space="preserve">In state travel expenses incurred by a non-state employee not otherwise classified. </t>
  </si>
  <si>
    <t>261100</t>
  </si>
  <si>
    <t>TRAVEL - IN STATE - PER DIEM</t>
  </si>
  <si>
    <t>Cost of per diem for in state travel.</t>
  </si>
  <si>
    <t>261104</t>
  </si>
  <si>
    <t>TRAVEL - IN STATE - PER DIEM - NON-EMP</t>
  </si>
  <si>
    <t>Cost of per diem for in state travel for a non-state employee.</t>
  </si>
  <si>
    <t>261200</t>
  </si>
  <si>
    <t>TRAVEL - IN STATE - MEAL ALLOWANCE</t>
  </si>
  <si>
    <t>Meal allowance for in state travel.</t>
  </si>
  <si>
    <t>261204</t>
  </si>
  <si>
    <t>TRAVEL - IN STATE - MEAL ALLOWANCE - NON-EMP</t>
  </si>
  <si>
    <t>Meal allowance for in state travel for a non-state employee.</t>
  </si>
  <si>
    <t>261300</t>
  </si>
  <si>
    <t>TRAVEL - IN STATE - MILE ALLOWANCE</t>
  </si>
  <si>
    <t>Mileage allowance for in state travel.</t>
  </si>
  <si>
    <t>261304</t>
  </si>
  <si>
    <t>TRAVEL - IN STATE - MILE ALLOWANCE - NON-EMP</t>
  </si>
  <si>
    <t>Mileage allowance for in state travel for a non-state employee.</t>
  </si>
  <si>
    <t>261400</t>
  </si>
  <si>
    <t>TRAVEL - IN STATE - LODGING</t>
  </si>
  <si>
    <t>Lodging expenses related to in state travel.</t>
  </si>
  <si>
    <t>261409</t>
  </si>
  <si>
    <t>TRAVEL - IN STATE - LODGING - NON-EMP</t>
  </si>
  <si>
    <t>Lodging expenses related to in state travel for a non-state employee.</t>
  </si>
  <si>
    <t>261500</t>
  </si>
  <si>
    <t>TRAVEL - IN STATE - AIRFARE</t>
  </si>
  <si>
    <t>Airfare for in state travel.</t>
  </si>
  <si>
    <t>261514</t>
  </si>
  <si>
    <t>TRAVEL - IN STATE - AIRFARE - NON-EMP</t>
  </si>
  <si>
    <t>Airfare for in state travel for a non-state employee.</t>
  </si>
  <si>
    <t>TRAVEL - OUT OF STATE - GENERAL</t>
  </si>
  <si>
    <t>Out of state travel not otherwise classified.</t>
  </si>
  <si>
    <t>262034</t>
  </si>
  <si>
    <t>TRAVEL - OUT OF STATE - CAR RENTAL/FUEL</t>
  </si>
  <si>
    <t>Cost of car rental or fuel related to out of state travel.</t>
  </si>
  <si>
    <t>262038</t>
  </si>
  <si>
    <t>TRAVEL - OUT OF STATE - INCIDENTAL EXPENSES</t>
  </si>
  <si>
    <t>Incidental expenses related to out of state travel.</t>
  </si>
  <si>
    <t>262039</t>
  </si>
  <si>
    <t>TRAVEL - OUT OF STATE - GENERAL - NON EMP</t>
  </si>
  <si>
    <t>Out of state travel expenses incurred by a non-state employee not otherwise classified.</t>
  </si>
  <si>
    <t>262100</t>
  </si>
  <si>
    <t>TRAVEL - OUT OF STATE - PER DIEM</t>
  </si>
  <si>
    <t>Cost of per diem for out of state travel.</t>
  </si>
  <si>
    <t>262104</t>
  </si>
  <si>
    <t>TRAVEL - OUT OF STATE - PER DIEM - NON EMP</t>
  </si>
  <si>
    <t>Cost of per diem for out of state travel for non-state employee.</t>
  </si>
  <si>
    <t>262200</t>
  </si>
  <si>
    <t>TRAVEL - OUT OF STATE - MEAL ALLOWANCE</t>
  </si>
  <si>
    <t>Meal allowance for out of state travel.</t>
  </si>
  <si>
    <t>262204</t>
  </si>
  <si>
    <t>TRAVEL - OUT OF STATE - MEAL ALLOWANCE - NON EMP</t>
  </si>
  <si>
    <t>Meal allowance for out of state travel for a non-state employee.</t>
  </si>
  <si>
    <t>262300</t>
  </si>
  <si>
    <t>TRAVEL - OUT OF STATE - MILE ALLOWANCE</t>
  </si>
  <si>
    <t>Mileage allowance for out of state travel.</t>
  </si>
  <si>
    <t>262304</t>
  </si>
  <si>
    <t>TRAVEL - OUT OF STATE - MILE ALLOWANCE -  NON EMP</t>
  </si>
  <si>
    <t>Mileage allowance for out of state travel for a non-state employee.</t>
  </si>
  <si>
    <t>262400</t>
  </si>
  <si>
    <t xml:space="preserve">TRAVEL - OUT OF STATE - LODGING </t>
  </si>
  <si>
    <t>Lodging expenses related to out of state travel.</t>
  </si>
  <si>
    <t>262404</t>
  </si>
  <si>
    <t>TRAVEL - OUT OF STATE - LODGING - NON EMP</t>
  </si>
  <si>
    <t xml:space="preserve">Lodging expenses related to out of state travel for a non- state employee. </t>
  </si>
  <si>
    <t>262500</t>
  </si>
  <si>
    <t>TRAVEL - OUT OF STATE - AIRFARE</t>
  </si>
  <si>
    <t>Airfare for out of state travel.</t>
  </si>
  <si>
    <t>262506</t>
  </si>
  <si>
    <t>TRAVEL - OUT OF STATE - AIRFARE - NON EMP</t>
  </si>
  <si>
    <t>Airfare for out of state travel for a non-state employee.</t>
  </si>
  <si>
    <t>263000</t>
  </si>
  <si>
    <t>TRAVEL - FOREIGN - GENERAL</t>
  </si>
  <si>
    <t>Foreign travel expenses not otherwise classified.</t>
  </si>
  <si>
    <t>263007</t>
  </si>
  <si>
    <t>TRAVEL - FOREIGN - INCIDENTAL EXPENSES</t>
  </si>
  <si>
    <t>Incidental expenses related to foreign travel.</t>
  </si>
  <si>
    <t>263015</t>
  </si>
  <si>
    <t>TRAVEL - FOREIGN - CAR RENTAL/FUEL</t>
  </si>
  <si>
    <t>Cost of a car rental or fuel related to foreign travel.</t>
  </si>
  <si>
    <t>263100</t>
  </si>
  <si>
    <t>TRAVEL - FOREIGN - PER DIEM</t>
  </si>
  <si>
    <t>Cost of per diem for foreign travel.</t>
  </si>
  <si>
    <t>263200</t>
  </si>
  <si>
    <t>TRAVEL - FOREIGN - MEAL ALLOWANCE</t>
  </si>
  <si>
    <t>Meal allowance for foreign travel.</t>
  </si>
  <si>
    <t>263300</t>
  </si>
  <si>
    <t>TRAVEL - FOREIGN - MILE ALLOWANCE</t>
  </si>
  <si>
    <t>Mileage allowance for foreign travel.</t>
  </si>
  <si>
    <t>263400</t>
  </si>
  <si>
    <t>TRAVEL - FOREIGN - LODGING</t>
  </si>
  <si>
    <t>Lodging expenses related to foreign travel.</t>
  </si>
  <si>
    <t>263500</t>
  </si>
  <si>
    <t>TRAVEL - FOREIGN - AIRFARE</t>
  </si>
  <si>
    <t>Airfare for foreign travel.</t>
  </si>
  <si>
    <t>269000</t>
  </si>
  <si>
    <t>TRAVEL ADVANCES</t>
  </si>
  <si>
    <t>Advance payment to a traveler to cover anticipated costs of travel.</t>
  </si>
  <si>
    <t>271000</t>
  </si>
  <si>
    <t>UTILITIES-ELECTRICITY</t>
  </si>
  <si>
    <t>Charge for the usage of electricity.</t>
  </si>
  <si>
    <t>272000</t>
  </si>
  <si>
    <t>UTILITIES - NATURAL GAS/PROPANE</t>
  </si>
  <si>
    <t>Charge for the usage of gas or propane.</t>
  </si>
  <si>
    <t>273000</t>
  </si>
  <si>
    <t>UTILITIES - WATER/SEWAGE</t>
  </si>
  <si>
    <t>Charge for the usage of water or utility service related to sewage.</t>
  </si>
  <si>
    <t>274000</t>
  </si>
  <si>
    <t>UTILITIES - GARBAGE COLLECTION</t>
  </si>
  <si>
    <t>Charge for the usage of garbage collection service.</t>
  </si>
  <si>
    <t>279000</t>
  </si>
  <si>
    <t>UTILITIES - GENERAL</t>
  </si>
  <si>
    <t>Charge for the usage of utilities and related services not otherwise classified.</t>
  </si>
  <si>
    <t>282000</t>
  </si>
  <si>
    <t>MOVING EXPENSES - EMPLOYEE - QUALIFIED</t>
  </si>
  <si>
    <t>Reimbursement of expenses related to moving an employee that is not taxable to the employee. (refer to IRS Publication 521).</t>
  </si>
  <si>
    <t>290000</t>
  </si>
  <si>
    <t>FINGERPRINTING/BACKGROUND - FDLE</t>
  </si>
  <si>
    <t>Payment to the Florida Department of Law Enforcement for fingerprinting or background check.</t>
  </si>
  <si>
    <t>310000</t>
  </si>
  <si>
    <t>BEDDING/TEXTILES</t>
  </si>
  <si>
    <t>Purchase of bed coverings and raw materials suitable to be made into cloth. Include sewing materials, pillows, sheets, etc.</t>
  </si>
  <si>
    <t>310007</t>
  </si>
  <si>
    <t>CLOTHING/UNIFORM</t>
  </si>
  <si>
    <t>Purchase of clothing worn by members of a group or organization. Include standard issued uniforms for employees.</t>
  </si>
  <si>
    <t>320000</t>
  </si>
  <si>
    <t>BUILDING MATERIALS - GENERAL</t>
  </si>
  <si>
    <t>Cost of materials and supplies for construction or repair of building not otherwise classified.</t>
  </si>
  <si>
    <t>320027</t>
  </si>
  <si>
    <t>BUILDING MATERIALS - PAINT</t>
  </si>
  <si>
    <t>Cost of paint and painting supplies used in construction or repair of building. Include brushes, rollers, etc.</t>
  </si>
  <si>
    <t>320029</t>
  </si>
  <si>
    <t>BUILDING MATERIALS - LUMBER</t>
  </si>
  <si>
    <t>Cost of lumber or other types of wood used in construction or repair of building.</t>
  </si>
  <si>
    <t>320031</t>
  </si>
  <si>
    <t>BUILDING MATERIALS - INSULATION</t>
  </si>
  <si>
    <t>Cost of insulation and insulation supplies used in construction or repair of building.</t>
  </si>
  <si>
    <t>320032</t>
  </si>
  <si>
    <t>BUILDING MATERIALS - MASONRY</t>
  </si>
  <si>
    <t>Cost of materials for masonry construction such as brick, stone, concrete block, etc.</t>
  </si>
  <si>
    <t>320034</t>
  </si>
  <si>
    <t>BUILDING MATERIALS - PLUMBING</t>
  </si>
  <si>
    <t>Cost of building materials for plumbing such as pipes, drains fittings, valves, etc.</t>
  </si>
  <si>
    <t>320036</t>
  </si>
  <si>
    <t>BUILDING MATERIALS - ELECTRICAL</t>
  </si>
  <si>
    <t>Cost of electrical materials used in construction or repair of building such as metals, semiconductors, electrical insulators, etc.</t>
  </si>
  <si>
    <t>320038</t>
  </si>
  <si>
    <t>BUILDING MATERIALS - LIGHTS/SIGNAGE</t>
  </si>
  <si>
    <t>Cost of lights, signage or related materials.</t>
  </si>
  <si>
    <t>320054</t>
  </si>
  <si>
    <t>BUILDING MATERIALS - HARDWARE</t>
  </si>
  <si>
    <t>Cost of hardware used in construction or repair of building such as fittings, cutlery, tools, etc.</t>
  </si>
  <si>
    <t>341000</t>
  </si>
  <si>
    <t>SUPPLIES - GENERAL</t>
  </si>
  <si>
    <t>Cost of supplies not otherwise classified.</t>
  </si>
  <si>
    <t>341007</t>
  </si>
  <si>
    <t>SUPPLIES - PUBLIC HEALTH</t>
  </si>
  <si>
    <t>Cost of supplies related to public health. Include supplies for emergency preparedness.</t>
  </si>
  <si>
    <t>341016</t>
  </si>
  <si>
    <t>SUPPLIES - AGRICULTURAL</t>
  </si>
  <si>
    <t>Cost of agricultural supplies. Include grains, seeds, insecticides, etc.</t>
  </si>
  <si>
    <t>341017</t>
  </si>
  <si>
    <t>SUPPLIES - JANITORIAL/HOUSEHOLD</t>
  </si>
  <si>
    <t>Cost of janitorial and household supplies. Include cleaning products, mops, etc.</t>
  </si>
  <si>
    <t>341018</t>
  </si>
  <si>
    <t>SUPPLIES - OFFICE - CONSUMMABLE</t>
  </si>
  <si>
    <t>Cost of consumable office supplies.  Include stationery, envelopes, paper, pencils, notebooks, file folders, ink cartridges, etc.</t>
  </si>
  <si>
    <t>341021</t>
  </si>
  <si>
    <t>SUPPLIES - OFFICE - NON-CONSUMMABLE</t>
  </si>
  <si>
    <t>Cost of non-consumable office supplies. Include calculators, staplers, etc.</t>
  </si>
  <si>
    <t>341022</t>
  </si>
  <si>
    <t>SUPPLIES - FURNITURE/EQUIPMENT</t>
  </si>
  <si>
    <t>Cost of furniture or equipment that is under the inventory threshold.</t>
  </si>
  <si>
    <t>341023</t>
  </si>
  <si>
    <t>SUPPLIES -INFORMATION TECH</t>
  </si>
  <si>
    <t>Cost of information technology supplies. Include data storage devices.</t>
  </si>
  <si>
    <t>341024</t>
  </si>
  <si>
    <t>SUPPLIES -INFORMATION TECH-SOFTWARE LICENSE</t>
  </si>
  <si>
    <t xml:space="preserve">Cost of application software licenses. </t>
  </si>
  <si>
    <t>341028</t>
  </si>
  <si>
    <t>SUPPLIES - ENVIRONMENTAL HEALTH/SAFETY</t>
  </si>
  <si>
    <t>Cost of supplies related to environmental health or safety. Include gloves, goggles, etc.</t>
  </si>
  <si>
    <t>341029</t>
  </si>
  <si>
    <t>SUPPLIES - AUDIO/VISUAL</t>
  </si>
  <si>
    <t>Purchase of audio or visual supplies. Include projectors, cameras, etc.</t>
  </si>
  <si>
    <t>341031</t>
  </si>
  <si>
    <t>SUPPLIES - WILDLIFE/ANIMAL</t>
  </si>
  <si>
    <t>Cost of supplies used for wildlife or animals. Include animal transmitters, kennels, etc.</t>
  </si>
  <si>
    <t>341039</t>
  </si>
  <si>
    <t>SUPPLIES - EDUCATIONAL</t>
  </si>
  <si>
    <t>Cost of educational supplies.</t>
  </si>
  <si>
    <t>341041</t>
  </si>
  <si>
    <t>SUPPLIES - LABORATORY</t>
  </si>
  <si>
    <t>Cost of laboratory supplies.</t>
  </si>
  <si>
    <t>341042</t>
  </si>
  <si>
    <t>SUPPLIES - TRAINING</t>
  </si>
  <si>
    <t>Cost of supplies for training.</t>
  </si>
  <si>
    <t>344000</t>
  </si>
  <si>
    <t>SUPPLIES - MEDICAL - GENERAL</t>
  </si>
  <si>
    <t>Cost of medical supplies not otherwise classified.</t>
  </si>
  <si>
    <t>344001</t>
  </si>
  <si>
    <t>SUPPLIES - MEDICAL- DRUGS - PRESCRIPTIONS</t>
  </si>
  <si>
    <t>Cost of prescription drugs.</t>
  </si>
  <si>
    <t>344002</t>
  </si>
  <si>
    <t>SUPPLIES - MEDICAL- DRUGS - NON  PRESCRIPTIONS</t>
  </si>
  <si>
    <t>Cost of non-prescription drugs.</t>
  </si>
  <si>
    <t>344003</t>
  </si>
  <si>
    <t>SUPPLIES - MEDICAL - VACCINE</t>
  </si>
  <si>
    <t>Cost of vaccines.</t>
  </si>
  <si>
    <t>344004</t>
  </si>
  <si>
    <t>SUPPLIES - MEDICAL - NUTRITIONAL SUPPLEMENT</t>
  </si>
  <si>
    <t>Cost of nutritional supplement.</t>
  </si>
  <si>
    <t>364100</t>
  </si>
  <si>
    <t>FUEL/LUBRICANTS - GENERAL</t>
  </si>
  <si>
    <t xml:space="preserve">Charge for fuel or lubricants not otherwise classified. </t>
  </si>
  <si>
    <t>364101</t>
  </si>
  <si>
    <t>FUEL - HEATING/POWER - PROPANE</t>
  </si>
  <si>
    <t>Charge for propane used for heating or generating power.</t>
  </si>
  <si>
    <t>364102</t>
  </si>
  <si>
    <t>FUEL - HEATING/POWER - GASOLINE</t>
  </si>
  <si>
    <t>Charge for gasoline used for heating or generating power.</t>
  </si>
  <si>
    <t>364103</t>
  </si>
  <si>
    <t>FUEL - HEATING/POWER - ACETYLENE/BUTANE/OTHER</t>
  </si>
  <si>
    <t>Charge for acetylene, butane, or other fuel used for heating or generating power.</t>
  </si>
  <si>
    <t>364104</t>
  </si>
  <si>
    <t>FUEL - VEHICLE/EQUIPMENT - GASOLINE</t>
  </si>
  <si>
    <t>Charge for gasoline used in operating vehicles or equipment.</t>
  </si>
  <si>
    <t>364106</t>
  </si>
  <si>
    <t>FUEL - VEHICLE/EQUIPMENT - DIESEL</t>
  </si>
  <si>
    <t>Charge for diesel fuel used for operating vehicles or equipment.</t>
  </si>
  <si>
    <t>364109</t>
  </si>
  <si>
    <t>LUBRICANTS - VEHICLE/EQUIPMENT</t>
  </si>
  <si>
    <t>Charge for lubricants used for vehicles or equipment. Include motor oil, grease, etc.</t>
  </si>
  <si>
    <t>364110</t>
  </si>
  <si>
    <t>OTHER FLUIDS - VEHICLE/EQUIPMENT</t>
  </si>
  <si>
    <t>Charge for fluids used for vehicles and equipment.  Include radiator coolant, brake fluids, transmission fluid, etc.</t>
  </si>
  <si>
    <t>392000</t>
  </si>
  <si>
    <t>REIMBURSEMENT OTHER THAN TRAVEL</t>
  </si>
  <si>
    <t xml:space="preserve">Non-travel reimbursement to employee or volunteer when the usual payment process is not used due to time constraint or critical need. </t>
  </si>
  <si>
    <t>411000</t>
  </si>
  <si>
    <t>INSURANCE - AUTOMOBILE</t>
  </si>
  <si>
    <t>Cost to insure an automobile.</t>
  </si>
  <si>
    <t>412000</t>
  </si>
  <si>
    <t>INSURANCE - GENERAL LIABILITY</t>
  </si>
  <si>
    <t>Cost of general liability insurance.</t>
  </si>
  <si>
    <t>413000</t>
  </si>
  <si>
    <t>INSURANCE - WORKERS COMPENSATION</t>
  </si>
  <si>
    <t>Cost of workers' compensation insurance.</t>
  </si>
  <si>
    <t>414000</t>
  </si>
  <si>
    <t>INSURANCE - PROPERTY</t>
  </si>
  <si>
    <t>Cost of property insurance.</t>
  </si>
  <si>
    <t>415000</t>
  </si>
  <si>
    <t>INSURANCE - CIVIL RIGHTS</t>
  </si>
  <si>
    <t>Cost of Civil Rights insurance for protection against possible litigation against a state agency for employee and nonemployee actions.</t>
  </si>
  <si>
    <t>INSURANCE - INFORMATION TECHNOLOGY</t>
  </si>
  <si>
    <t>Cost of insurance for information technology equipment.</t>
  </si>
  <si>
    <t>INSURANCE - OTHER</t>
  </si>
  <si>
    <t>Cost of insurance not otherwise classified.</t>
  </si>
  <si>
    <t>421000</t>
  </si>
  <si>
    <t>BENEFITS/CLAIMS - GENERAL</t>
  </si>
  <si>
    <t>Payment of benefit or claim not otherwise classified.</t>
  </si>
  <si>
    <t>421004</t>
  </si>
  <si>
    <t>BENEFITS/CLAIMS - WORKERS COMPENSATION</t>
  </si>
  <si>
    <t>Payment of workers compensation claim.</t>
  </si>
  <si>
    <t>421014</t>
  </si>
  <si>
    <t>BENEFITS/CLAIMS - HEALTH - GENERAL</t>
  </si>
  <si>
    <t>Payment of health-related benefit or claim not otherwise classified.</t>
  </si>
  <si>
    <t>430000</t>
  </si>
  <si>
    <t>PROPERTY RENTAL - GENERAL</t>
  </si>
  <si>
    <t>Payment for rental of property not otherwise classified.</t>
  </si>
  <si>
    <t>431000</t>
  </si>
  <si>
    <t>PROPERTY RENTAL - DMS</t>
  </si>
  <si>
    <t>Payment for rental of property from the Department of Management Services. Include rental of state owned buildings and parking spaces.</t>
  </si>
  <si>
    <t>432000</t>
  </si>
  <si>
    <t>PROPERTY RENTAL - OTHER STATE AGENCIES</t>
  </si>
  <si>
    <t>Payment for rental of property from another state agency.</t>
  </si>
  <si>
    <t>433000</t>
  </si>
  <si>
    <t>PROPERTY RENTAL - OTHER GOVERNMENT UNITS</t>
  </si>
  <si>
    <t>Payment for rental of property from another governmental entity such as a city or county.</t>
  </si>
  <si>
    <t>434000</t>
  </si>
  <si>
    <t>PROPERTY RENTAL - NONGOVERNMENTAL ENTITIES</t>
  </si>
  <si>
    <t>Payment for rental of property from a private or commercial owner.</t>
  </si>
  <si>
    <t>441000</t>
  </si>
  <si>
    <t>EQUIPMENT RENTAL - INFORMATION TECHNOLOGY</t>
  </si>
  <si>
    <t>Payment for rental of information technology equipment.  Include computer equipment.</t>
  </si>
  <si>
    <t>442000</t>
  </si>
  <si>
    <t>EQUIPMENT RENTAL - COPIER</t>
  </si>
  <si>
    <t>Payment for rental of copiers and related equipment.</t>
  </si>
  <si>
    <t>443000</t>
  </si>
  <si>
    <t>EQUIPMENT RENTAL - POSTAGE/MAIL HANDLING</t>
  </si>
  <si>
    <t>Payment for rental of postage or mail handling equipment.  Include postage meter.</t>
  </si>
  <si>
    <t>444000</t>
  </si>
  <si>
    <t>EQUIPMENT RENTAL - OFFICE</t>
  </si>
  <si>
    <t>Payment for rental of office equipment.  Include office furniture, image scanners, etc.</t>
  </si>
  <si>
    <t>445000</t>
  </si>
  <si>
    <t>EQUIPMENT RENTAL - MACHINERY</t>
  </si>
  <si>
    <t>Payment for rental of machinery.  Include forklifts, cranes, etc.</t>
  </si>
  <si>
    <t>446000</t>
  </si>
  <si>
    <t>EQUIPMENT RENTAL - VEHICLE</t>
  </si>
  <si>
    <t xml:space="preserve">Payment for rental of vehicles not in conjunction with travel. </t>
  </si>
  <si>
    <t>EQUIPMENT RENTAL - GENERAL</t>
  </si>
  <si>
    <t>Payment for rental of equipment not otherwise classified.</t>
  </si>
  <si>
    <t>449011</t>
  </si>
  <si>
    <t>EQUIPMENT RENTAL - MEDICAL/DENTAL/LAB</t>
  </si>
  <si>
    <t xml:space="preserve">Payment for rental of medical, dental, laboratory, or related equipment. </t>
  </si>
  <si>
    <t>461004</t>
  </si>
  <si>
    <t>FEES - NOTARY PUBLIC</t>
  </si>
  <si>
    <t>Payment to obtain or renew notary public certification.</t>
  </si>
  <si>
    <t>461006</t>
  </si>
  <si>
    <t>FEES - INFORMATION/EVIDENCE - GENERAL</t>
  </si>
  <si>
    <t>Payment for information or evidence not otherwise classified.</t>
  </si>
  <si>
    <t>461007</t>
  </si>
  <si>
    <t>FEES - INFORMATION/EVIDENCE - MEDICAL RECORDS</t>
  </si>
  <si>
    <t>Payment for information or evidence related to medical records.</t>
  </si>
  <si>
    <t>461009</t>
  </si>
  <si>
    <t>FEES - REGISTRATION/LICENSE/PERMIT - GENERAL</t>
  </si>
  <si>
    <t>Payment to obtain a registration, license, or permit.  Include construction permit, vehicle tag or registration, etc.</t>
  </si>
  <si>
    <t>461010</t>
  </si>
  <si>
    <t>FEES - REGISTRATION/LICENSE/PERMIT - ENVIRONMENT</t>
  </si>
  <si>
    <t>Payment for registration, license, or permit fees that are environmental-related.</t>
  </si>
  <si>
    <t>461011</t>
  </si>
  <si>
    <t>FEES - LEGAL - CLERK/FILING/SUBPOENAS</t>
  </si>
  <si>
    <t>Payment to file a document to the courts for legal processing.  Include cost for issuing and filing of subpoenas.</t>
  </si>
  <si>
    <t>461020</t>
  </si>
  <si>
    <t>FEES - MEDICAL RECORDS - TITLE II</t>
  </si>
  <si>
    <t xml:space="preserve">Payment for medical records under Title II of the Social Security Act of 1935. </t>
  </si>
  <si>
    <t>461021</t>
  </si>
  <si>
    <t>FEES - MEDICAL RECORDS - TITLE XVI</t>
  </si>
  <si>
    <t xml:space="preserve">Payment for medical records under Title XVI of the Social Security Act of 1935. </t>
  </si>
  <si>
    <t>461022</t>
  </si>
  <si>
    <t>FEES - MEDICAL RECORDS - CONCURRENT</t>
  </si>
  <si>
    <t>Payment for medical records under both Title II and Title XVI of the Social Security Act of 1935.</t>
  </si>
  <si>
    <t>461023</t>
  </si>
  <si>
    <t>FEES - CO-PAY - MEDICAL</t>
  </si>
  <si>
    <t>Purchase of prescription drugs for medical necessity which includes a co-pay.</t>
  </si>
  <si>
    <t>461400</t>
  </si>
  <si>
    <t>FEES - REGISTRATION/TRAINING - EMP REIMBURSEMENT</t>
  </si>
  <si>
    <t>Reimbursement to an employee for registration or training expenses.</t>
  </si>
  <si>
    <t>FEES - GENERAL - FOR SERVICE</t>
  </si>
  <si>
    <t>Payment for a fee not otherwise classified.</t>
  </si>
  <si>
    <t>FEES - REGISTRATION/TRAINING</t>
  </si>
  <si>
    <t>Payment for registration of a state employee to attend training.</t>
  </si>
  <si>
    <t>FEES - REGISTRATION/TRAINING - NON EMP</t>
  </si>
  <si>
    <t>Payment for registration of a non-state employee to attend training.</t>
  </si>
  <si>
    <t>461603</t>
  </si>
  <si>
    <t>FEES - FISCAL AGENT/OTHER</t>
  </si>
  <si>
    <t>Payment for services to a fiscal agent.</t>
  </si>
  <si>
    <t>492000</t>
  </si>
  <si>
    <t>SUBSCRIPTIONS - GENERAL</t>
  </si>
  <si>
    <t xml:space="preserve">Payment for publications, typically multiple issues of a set period.   Include newspapers, magazines, periodicals. </t>
  </si>
  <si>
    <t>492100</t>
  </si>
  <si>
    <t>SUBSCRIPTIONS - ON-LINE/ELECTRONIC TRAINING</t>
  </si>
  <si>
    <t>Payment for online access to information on a recurring basis.</t>
  </si>
  <si>
    <t>492800</t>
  </si>
  <si>
    <t>SUBSCRIPTIONS - TRAINING</t>
  </si>
  <si>
    <t>Payment for publications used as training materials.</t>
  </si>
  <si>
    <t>493000</t>
  </si>
  <si>
    <t>DUES - GENERAL</t>
  </si>
  <si>
    <t>Payment for membership in a professional organization or association not otherwise classified.</t>
  </si>
  <si>
    <t>493007</t>
  </si>
  <si>
    <t>DUES - FLORIDA BAR</t>
  </si>
  <si>
    <t>Payment of Florida Bar dues for attorneys employed by the state.</t>
  </si>
  <si>
    <t>493008</t>
  </si>
  <si>
    <t>DUES - NATIONAL ASSOCIATION</t>
  </si>
  <si>
    <t>Payment for membership in a national association.</t>
  </si>
  <si>
    <t>495000</t>
  </si>
  <si>
    <t>REWARDS - INFORMANTS</t>
  </si>
  <si>
    <t>Reward paid to a person for information.</t>
  </si>
  <si>
    <t>498000</t>
  </si>
  <si>
    <t>AWARD/BONUS - STATE EMPLOYEES</t>
  </si>
  <si>
    <t>Award or bonus paid to state employees.</t>
  </si>
  <si>
    <t>498200</t>
  </si>
  <si>
    <t>TOKENS OF RECOGNITIION - NON-TAXABLE</t>
  </si>
  <si>
    <t>Payment for tokens of recognition that is not taxable to the payee.</t>
  </si>
  <si>
    <t>498300</t>
  </si>
  <si>
    <t>AWARD/BONUS - NON-EMPLOYEES</t>
  </si>
  <si>
    <t>Award paid to non-state employees.</t>
  </si>
  <si>
    <t>511000</t>
  </si>
  <si>
    <t>PROP - BOOKS/LIBRARY RESOURCES</t>
  </si>
  <si>
    <t>EQUIPMENT</t>
  </si>
  <si>
    <t>512000</t>
  </si>
  <si>
    <t>PROP - FURNITURE/EQUIPMENT - GENERAL</t>
  </si>
  <si>
    <t>512023</t>
  </si>
  <si>
    <t>PROP - FURNITURE/EQUIPMENT - MAINTENANCE</t>
  </si>
  <si>
    <t>512028</t>
  </si>
  <si>
    <t>PROP - FURNITURE/EQUIPMENT - AUDIO/VIDEO</t>
  </si>
  <si>
    <t>512048</t>
  </si>
  <si>
    <t>PROP - FURNITURE/EQUIPMENT - COMMUNICATION</t>
  </si>
  <si>
    <t>513000</t>
  </si>
  <si>
    <t>PROP - EDUCATIONAL</t>
  </si>
  <si>
    <t>514000</t>
  </si>
  <si>
    <t>PROP - MEDICAL</t>
  </si>
  <si>
    <t>516000</t>
  </si>
  <si>
    <t>PROP - INFORMATION TECHNOLOGY - GENERAL</t>
  </si>
  <si>
    <t>516019</t>
  </si>
  <si>
    <t>PROP - INFORMATION TECHNOLOGY - COMMUNICATIONS</t>
  </si>
  <si>
    <t>516022</t>
  </si>
  <si>
    <t>PROP - INFORMATION TECHNOLOGY - SERVERS</t>
  </si>
  <si>
    <t>516023</t>
  </si>
  <si>
    <t>PROP - INFORMATION TECHNOLOGY - PERSONAL COMP</t>
  </si>
  <si>
    <t>517000</t>
  </si>
  <si>
    <t>PROP - MOTOR VEHICLE - PASSENGER</t>
  </si>
  <si>
    <t>518000</t>
  </si>
  <si>
    <t>PROP - MOTOR VEHICLE - OTHER</t>
  </si>
  <si>
    <t>518018</t>
  </si>
  <si>
    <t>PROP - VEHICLE - WATERCRAFT</t>
  </si>
  <si>
    <t>519000</t>
  </si>
  <si>
    <t>PROP - OTHER</t>
  </si>
  <si>
    <t>519027</t>
  </si>
  <si>
    <t>PROP - LABORATORY</t>
  </si>
  <si>
    <t>519031</t>
  </si>
  <si>
    <t>PROP - ART WORK</t>
  </si>
  <si>
    <t>519032</t>
  </si>
  <si>
    <t>PROP - ATTRACTIVE ITEMS</t>
  </si>
  <si>
    <t>531000</t>
  </si>
  <si>
    <t>INTANGIBLE ASSETS - COMPUTER SOFTWARE</t>
  </si>
  <si>
    <t>Computer software and licenses.</t>
  </si>
  <si>
    <t>561000</t>
  </si>
  <si>
    <t>BUILDINGS/BUILDING IMPROVEMENTS</t>
  </si>
  <si>
    <t>Building or building improvements.</t>
  </si>
  <si>
    <t>563000</t>
  </si>
  <si>
    <t>INFRASTRUCTURE/INFRASTRUCTURE IMPROVEMENTS</t>
  </si>
  <si>
    <t>Infrastructure or infrastructure improvements.</t>
  </si>
  <si>
    <t>Total</t>
  </si>
  <si>
    <t>133507</t>
  </si>
  <si>
    <t>ADVERTISING - PRODUCTION</t>
  </si>
  <si>
    <t>Payment fo Advertising Production</t>
  </si>
  <si>
    <t>FEES - GENERAL - COMMODITIES</t>
  </si>
  <si>
    <r>
      <t xml:space="preserve">Hard-back bound books </t>
    </r>
    <r>
      <rPr>
        <u/>
        <sz val="11"/>
        <color indexed="8"/>
        <rFont val="Cambria"/>
        <family val="1"/>
      </rPr>
      <t xml:space="preserve">&gt; </t>
    </r>
    <r>
      <rPr>
        <sz val="11"/>
        <color indexed="8"/>
        <rFont val="Cambria"/>
        <family val="1"/>
      </rPr>
      <t>$250.</t>
    </r>
  </si>
  <si>
    <r>
      <t xml:space="preserve">Furniture and equipment equipment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</si>
  <si>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Communication equipment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</si>
  <si>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Maintenance equipment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</si>
  <si>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Audio or video equipment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</si>
  <si>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Educational equipment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</si>
  <si>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Medical equipment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</si>
  <si>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Information technology equipment not otherwise classified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</si>
  <si>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Information technology communications equipment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</si>
  <si>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Servers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</si>
  <si>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Personal computers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</si>
  <si>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Passenger vehicle </t>
    </r>
    <r>
      <rPr>
        <u/>
        <sz val="11"/>
        <color indexed="8"/>
        <rFont val="Cambria"/>
        <family val="1"/>
      </rPr>
      <t xml:space="preserve"> &gt;</t>
    </r>
    <r>
      <rPr>
        <sz val="11"/>
        <color indexed="8"/>
        <rFont val="Cambria"/>
        <family val="1"/>
      </rPr>
      <t xml:space="preserve"> $5,000.</t>
    </r>
  </si>
  <si>
    <r>
      <t xml:space="preserve">Vehicles not otherwise classified 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</si>
  <si>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Watercraft 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</si>
  <si>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Equipment not otherwise classified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</si>
  <si>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Laboratory equipment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</si>
  <si>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Art work </t>
    </r>
    <r>
      <rPr>
        <u/>
        <sz val="11"/>
        <color indexed="8"/>
        <rFont val="Cambria"/>
        <family val="1"/>
      </rPr>
      <t>&gt;</t>
    </r>
    <r>
      <rPr>
        <sz val="11"/>
        <color indexed="8"/>
        <rFont val="Cambria"/>
        <family val="1"/>
      </rPr>
      <t xml:space="preserve"> $5,000.</t>
    </r>
  </si>
  <si>
    <r>
      <t xml:space="preserve">IT equipement </t>
    </r>
    <r>
      <rPr>
        <u/>
        <sz val="11"/>
        <color indexed="8"/>
        <rFont val="Cambria"/>
        <family val="1"/>
      </rPr>
      <t>&lt;</t>
    </r>
    <r>
      <rPr>
        <sz val="11"/>
        <color indexed="8"/>
        <rFont val="Cambria"/>
        <family val="1"/>
      </rPr>
      <t xml:space="preserve"> $5,000 but tracked for accountability</t>
    </r>
  </si>
  <si>
    <t xml:space="preserve">Organization/Agency:  </t>
  </si>
  <si>
    <t>Requested Allocation:</t>
  </si>
  <si>
    <t>Budget Summary</t>
  </si>
  <si>
    <t>Details and Justification</t>
  </si>
  <si>
    <t xml:space="preserve">Example: Object Code 110000: SALARY/WAGES - GENERAL - 0.5 FTE Recovery Peer Support Specialist </t>
  </si>
  <si>
    <t>Example: Object Code 230000: PRINTING/REPRODUCTION - GENERAL - Opioid Brochures</t>
  </si>
  <si>
    <t xml:space="preserve">These brochures will be distributed within the Post-Overdose Support Team bags to educate residents on the dangers of opioids and promote naloxone distribution locations. </t>
  </si>
  <si>
    <t>This position will assist in connecting individuals interested in recovery options and guiding them through applications, providing emotional support, and sharing coping strategies.</t>
  </si>
  <si>
    <r>
      <t xml:space="preserve">Category
</t>
    </r>
    <r>
      <rPr>
        <sz val="9"/>
        <color theme="0"/>
        <rFont val="Arial"/>
        <family val="2"/>
      </rPr>
      <t xml:space="preserve"> (see federal category tab for help with choosing correct category)</t>
    </r>
  </si>
  <si>
    <t>2026-2027 Overdose Prevention Grant Program</t>
  </si>
  <si>
    <t>Application Deadline: March 31, 2026; Midnight</t>
  </si>
  <si>
    <t xml:space="preserve">Contact Person: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</si>
</sst>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u/>
      <sz val="11"/>
      <color indexed="8"/>
      <name val="Cambria"/>
      <family val="1"/>
    </font>
    <font>
      <sz val="11"/>
      <color indexed="8"/>
      <name val="Cambria"/>
      <family val="1"/>
    </font>
    <font>
      <sz val="10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sz val="9"/>
      <color theme="0"/>
      <name val="Arial"/>
      <family val="2"/>
    </font>
    <font>
      <b/>
      <sz val="1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11" fillId="0" borderId="0"/>
  </cellStyleXfs>
  <cellXfs count="114">
    <xf numFmtId="0" fontId="0" fillId="0" borderId="0" xfId="0"/>
    <xf numFmtId="0" fontId="2" fillId="0" borderId="0" xfId="2" applyAlignment="1">
      <alignment wrapText="1"/>
    </xf>
    <xf numFmtId="0" fontId="2" fillId="0" borderId="0" xfId="2"/>
    <xf numFmtId="0" fontId="6" fillId="0" borderId="0" xfId="2" applyFont="1" applyAlignment="1">
      <alignment wrapText="1"/>
    </xf>
    <xf numFmtId="0" fontId="6" fillId="0" borderId="0" xfId="2" applyFont="1"/>
    <xf numFmtId="3" fontId="2" fillId="0" borderId="3" xfId="2" applyNumberFormat="1" applyBorder="1" applyAlignment="1">
      <alignment horizontal="left" vertical="center" wrapText="1"/>
    </xf>
    <xf numFmtId="0" fontId="10" fillId="0" borderId="0" xfId="2" applyFont="1" applyAlignment="1">
      <alignment wrapText="1"/>
    </xf>
    <xf numFmtId="164" fontId="6" fillId="0" borderId="0" xfId="2" applyNumberFormat="1" applyFont="1" applyAlignment="1">
      <alignment vertical="top" wrapText="1"/>
    </xf>
    <xf numFmtId="42" fontId="2" fillId="0" borderId="0" xfId="2" applyNumberFormat="1" applyAlignment="1">
      <alignment wrapText="1"/>
    </xf>
    <xf numFmtId="164" fontId="5" fillId="0" borderId="0" xfId="1" applyNumberFormat="1" applyFont="1" applyBorder="1" applyAlignment="1">
      <alignment wrapText="1"/>
    </xf>
    <xf numFmtId="0" fontId="13" fillId="4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6" borderId="6" xfId="0" quotePrefix="1" applyFont="1" applyFill="1" applyBorder="1" applyAlignment="1">
      <alignment horizontal="left" vertical="center"/>
    </xf>
    <xf numFmtId="0" fontId="14" fillId="6" borderId="6" xfId="0" quotePrefix="1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/>
    </xf>
    <xf numFmtId="0" fontId="15" fillId="0" borderId="6" xfId="4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6" borderId="3" xfId="0" quotePrefix="1" applyFont="1" applyFill="1" applyBorder="1" applyAlignment="1">
      <alignment horizontal="left" vertical="center"/>
    </xf>
    <xf numFmtId="0" fontId="14" fillId="6" borderId="3" xfId="0" quotePrefix="1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/>
    </xf>
    <xf numFmtId="0" fontId="15" fillId="0" borderId="3" xfId="4" applyFont="1" applyBorder="1" applyAlignment="1">
      <alignment horizontal="left" vertical="center" wrapText="1"/>
    </xf>
    <xf numFmtId="0" fontId="13" fillId="7" borderId="3" xfId="0" quotePrefix="1" applyFont="1" applyFill="1" applyBorder="1" applyAlignment="1">
      <alignment horizontal="left" vertical="center"/>
    </xf>
    <xf numFmtId="0" fontId="14" fillId="7" borderId="3" xfId="0" quotePrefix="1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 vertical="center"/>
    </xf>
    <xf numFmtId="0" fontId="13" fillId="3" borderId="3" xfId="0" quotePrefix="1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0" fontId="14" fillId="3" borderId="3" xfId="0" quotePrefix="1" applyFont="1" applyFill="1" applyBorder="1" applyAlignment="1">
      <alignment horizontal="left" vertical="center" wrapText="1"/>
    </xf>
    <xf numFmtId="0" fontId="14" fillId="8" borderId="0" xfId="0" applyFont="1" applyFill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15" fillId="8" borderId="3" xfId="4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2" borderId="3" xfId="0" quotePrefix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10" borderId="3" xfId="0" quotePrefix="1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 wrapText="1"/>
    </xf>
    <xf numFmtId="0" fontId="13" fillId="10" borderId="3" xfId="0" applyFont="1" applyFill="1" applyBorder="1" applyAlignment="1">
      <alignment horizontal="left" vertical="center"/>
    </xf>
    <xf numFmtId="0" fontId="14" fillId="2" borderId="3" xfId="0" quotePrefix="1" applyFont="1" applyFill="1" applyBorder="1" applyAlignment="1">
      <alignment horizontal="left" vertical="center" wrapText="1"/>
    </xf>
    <xf numFmtId="0" fontId="13" fillId="11" borderId="3" xfId="0" quotePrefix="1" applyFont="1" applyFill="1" applyBorder="1" applyAlignment="1">
      <alignment horizontal="left" vertical="center"/>
    </xf>
    <xf numFmtId="0" fontId="14" fillId="11" borderId="3" xfId="0" applyFont="1" applyFill="1" applyBorder="1" applyAlignment="1">
      <alignment horizontal="left" vertical="center" wrapText="1"/>
    </xf>
    <xf numFmtId="0" fontId="13" fillId="11" borderId="3" xfId="0" applyFont="1" applyFill="1" applyBorder="1" applyAlignment="1">
      <alignment horizontal="left" vertical="center"/>
    </xf>
    <xf numFmtId="0" fontId="13" fillId="0" borderId="0" xfId="0" quotePrefix="1" applyFont="1" applyAlignment="1">
      <alignment horizontal="left"/>
    </xf>
    <xf numFmtId="0" fontId="14" fillId="0" borderId="0" xfId="0" quotePrefix="1" applyFont="1" applyAlignment="1">
      <alignment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9" fillId="0" borderId="0" xfId="0" applyFont="1"/>
    <xf numFmtId="0" fontId="2" fillId="0" borderId="16" xfId="2" applyBorder="1"/>
    <xf numFmtId="165" fontId="2" fillId="0" borderId="3" xfId="2" applyNumberFormat="1" applyBorder="1" applyAlignment="1">
      <alignment horizontal="left" vertical="center" wrapText="1"/>
    </xf>
    <xf numFmtId="0" fontId="5" fillId="0" borderId="0" xfId="2" applyFont="1" applyAlignment="1">
      <alignment horizontal="center" wrapText="1"/>
    </xf>
    <xf numFmtId="0" fontId="10" fillId="0" borderId="0" xfId="2" applyFont="1" applyAlignment="1">
      <alignment horizontal="center" vertical="center"/>
    </xf>
    <xf numFmtId="0" fontId="22" fillId="8" borderId="0" xfId="2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0" borderId="7" xfId="2" applyFont="1" applyBorder="1" applyAlignment="1">
      <alignment vertical="center" wrapText="1"/>
    </xf>
    <xf numFmtId="0" fontId="7" fillId="0" borderId="4" xfId="2" applyFont="1" applyBorder="1" applyAlignment="1">
      <alignment vertical="center" wrapText="1"/>
    </xf>
    <xf numFmtId="0" fontId="7" fillId="0" borderId="9" xfId="2" applyFont="1" applyBorder="1" applyAlignment="1">
      <alignment vertical="center" wrapText="1"/>
    </xf>
    <xf numFmtId="0" fontId="7" fillId="12" borderId="11" xfId="2" applyFont="1" applyFill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44" fontId="18" fillId="0" borderId="3" xfId="1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44" fontId="2" fillId="0" borderId="3" xfId="1" applyFont="1" applyFill="1" applyBorder="1" applyAlignment="1">
      <alignment horizontal="left" vertical="center" wrapText="1"/>
    </xf>
    <xf numFmtId="165" fontId="9" fillId="0" borderId="3" xfId="2" applyNumberFormat="1" applyFont="1" applyBorder="1" applyAlignment="1">
      <alignment horizontal="left" vertical="center" wrapText="1"/>
    </xf>
    <xf numFmtId="0" fontId="5" fillId="0" borderId="18" xfId="2" applyFont="1" applyBorder="1" applyAlignment="1">
      <alignment wrapText="1"/>
    </xf>
    <xf numFmtId="0" fontId="5" fillId="0" borderId="17" xfId="2" applyFont="1" applyBorder="1" applyAlignment="1">
      <alignment vertical="center" wrapText="1"/>
    </xf>
    <xf numFmtId="0" fontId="5" fillId="0" borderId="19" xfId="2" applyFont="1" applyBorder="1" applyAlignment="1">
      <alignment vertical="center" wrapText="1"/>
    </xf>
    <xf numFmtId="0" fontId="5" fillId="0" borderId="13" xfId="2" applyFont="1" applyBorder="1" applyAlignment="1">
      <alignment wrapText="1"/>
    </xf>
    <xf numFmtId="0" fontId="5" fillId="0" borderId="14" xfId="2" applyFont="1" applyBorder="1" applyAlignment="1">
      <alignment horizontal="center" wrapText="1"/>
    </xf>
    <xf numFmtId="0" fontId="0" fillId="0" borderId="14" xfId="0" applyBorder="1"/>
    <xf numFmtId="0" fontId="6" fillId="0" borderId="14" xfId="2" applyFont="1" applyBorder="1" applyAlignment="1">
      <alignment wrapText="1"/>
    </xf>
    <xf numFmtId="42" fontId="2" fillId="0" borderId="14" xfId="2" applyNumberFormat="1" applyBorder="1" applyAlignment="1">
      <alignment wrapText="1"/>
    </xf>
    <xf numFmtId="0" fontId="6" fillId="0" borderId="14" xfId="2" applyFont="1" applyBorder="1"/>
    <xf numFmtId="0" fontId="6" fillId="0" borderId="13" xfId="2" applyFont="1" applyBorder="1" applyAlignment="1">
      <alignment wrapText="1"/>
    </xf>
    <xf numFmtId="0" fontId="18" fillId="0" borderId="4" xfId="0" applyFont="1" applyBorder="1" applyAlignment="1">
      <alignment vertical="center" wrapText="1"/>
    </xf>
    <xf numFmtId="44" fontId="18" fillId="0" borderId="20" xfId="1" applyFont="1" applyFill="1" applyBorder="1" applyAlignment="1">
      <alignment horizontal="center" vertical="center" wrapText="1"/>
    </xf>
    <xf numFmtId="44" fontId="18" fillId="0" borderId="5" xfId="1" applyFont="1" applyFill="1" applyBorder="1" applyAlignment="1">
      <alignment horizontal="center" vertical="center" wrapText="1"/>
    </xf>
    <xf numFmtId="6" fontId="18" fillId="0" borderId="20" xfId="0" applyNumberFormat="1" applyFont="1" applyBorder="1" applyAlignment="1">
      <alignment horizontal="center" vertical="center" wrapText="1"/>
    </xf>
    <xf numFmtId="165" fontId="2" fillId="0" borderId="4" xfId="2" applyNumberFormat="1" applyBorder="1" applyAlignment="1">
      <alignment horizontal="left" vertical="center" wrapText="1"/>
    </xf>
    <xf numFmtId="164" fontId="2" fillId="12" borderId="2" xfId="1" applyNumberFormat="1" applyFont="1" applyFill="1" applyBorder="1" applyAlignment="1">
      <alignment horizontal="left" vertical="center" wrapText="1"/>
    </xf>
    <xf numFmtId="0" fontId="20" fillId="13" borderId="4" xfId="2" applyFont="1" applyFill="1" applyBorder="1" applyAlignment="1">
      <alignment horizontal="center" vertical="center" wrapText="1"/>
    </xf>
    <xf numFmtId="0" fontId="20" fillId="13" borderId="3" xfId="2" applyFont="1" applyFill="1" applyBorder="1" applyAlignment="1">
      <alignment horizontal="center" vertical="center" wrapText="1"/>
    </xf>
    <xf numFmtId="0" fontId="20" fillId="13" borderId="2" xfId="2" applyFont="1" applyFill="1" applyBorder="1" applyAlignment="1">
      <alignment horizontal="center" vertical="center" wrapText="1"/>
    </xf>
    <xf numFmtId="0" fontId="18" fillId="14" borderId="4" xfId="0" applyFont="1" applyFill="1" applyBorder="1" applyAlignment="1">
      <alignment vertical="center" wrapText="1"/>
    </xf>
    <xf numFmtId="0" fontId="2" fillId="14" borderId="3" xfId="0" applyFont="1" applyFill="1" applyBorder="1" applyAlignment="1">
      <alignment horizontal="left" vertical="center" wrapText="1"/>
    </xf>
    <xf numFmtId="1" fontId="18" fillId="14" borderId="3" xfId="0" applyNumberFormat="1" applyFont="1" applyFill="1" applyBorder="1" applyAlignment="1">
      <alignment horizontal="center" vertical="center" wrapText="1"/>
    </xf>
    <xf numFmtId="44" fontId="18" fillId="14" borderId="3" xfId="1" applyFont="1" applyFill="1" applyBorder="1" applyAlignment="1" applyProtection="1">
      <alignment horizontal="center" vertical="center" wrapText="1"/>
    </xf>
    <xf numFmtId="44" fontId="18" fillId="14" borderId="20" xfId="1" applyFont="1" applyFill="1" applyBorder="1" applyAlignment="1" applyProtection="1">
      <alignment horizontal="center" vertical="center" wrapText="1"/>
    </xf>
    <xf numFmtId="44" fontId="2" fillId="0" borderId="3" xfId="1" applyFont="1" applyFill="1" applyBorder="1" applyAlignment="1">
      <alignment horizontal="center" vertical="center" wrapText="1"/>
    </xf>
    <xf numFmtId="44" fontId="8" fillId="0" borderId="8" xfId="1" applyFont="1" applyBorder="1" applyAlignment="1" applyProtection="1">
      <alignment vertical="center"/>
    </xf>
    <xf numFmtId="44" fontId="8" fillId="0" borderId="5" xfId="1" applyFont="1" applyBorder="1" applyAlignment="1" applyProtection="1">
      <alignment vertical="center"/>
    </xf>
    <xf numFmtId="44" fontId="8" fillId="0" borderId="10" xfId="1" applyFont="1" applyBorder="1" applyAlignment="1" applyProtection="1">
      <alignment vertical="center"/>
    </xf>
    <xf numFmtId="44" fontId="7" fillId="12" borderId="12" xfId="1" applyFont="1" applyFill="1" applyBorder="1" applyAlignment="1" applyProtection="1">
      <alignment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4" fillId="12" borderId="21" xfId="2" applyFont="1" applyFill="1" applyBorder="1" applyAlignment="1">
      <alignment vertical="center" wrapText="1"/>
    </xf>
    <xf numFmtId="0" fontId="2" fillId="12" borderId="22" xfId="2" applyFill="1" applyBorder="1" applyAlignment="1">
      <alignment vertical="center"/>
    </xf>
    <xf numFmtId="165" fontId="2" fillId="0" borderId="3" xfId="2" applyNumberFormat="1" applyBorder="1" applyAlignment="1">
      <alignment horizontal="left" vertical="center" wrapText="1"/>
    </xf>
    <xf numFmtId="0" fontId="6" fillId="8" borderId="17" xfId="2" applyFont="1" applyFill="1" applyBorder="1" applyAlignment="1">
      <alignment horizontal="center" vertical="center" wrapText="1"/>
    </xf>
    <xf numFmtId="0" fontId="6" fillId="8" borderId="0" xfId="2" applyFont="1" applyFill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18" fillId="14" borderId="3" xfId="0" applyFont="1" applyFill="1" applyBorder="1" applyAlignment="1">
      <alignment horizontal="left" vertical="center" wrapText="1"/>
    </xf>
    <xf numFmtId="0" fontId="5" fillId="0" borderId="17" xfId="2" applyFont="1" applyBorder="1" applyAlignment="1">
      <alignment horizontal="left" wrapText="1"/>
    </xf>
    <xf numFmtId="0" fontId="20" fillId="13" borderId="1" xfId="2" applyFont="1" applyFill="1" applyBorder="1" applyAlignment="1">
      <alignment horizontal="center" vertical="center" wrapText="1"/>
    </xf>
    <xf numFmtId="0" fontId="20" fillId="13" borderId="2" xfId="2" applyFont="1" applyFill="1" applyBorder="1" applyAlignment="1">
      <alignment horizontal="center" vertical="center" wrapText="1"/>
    </xf>
    <xf numFmtId="0" fontId="20" fillId="13" borderId="3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wrapText="1"/>
    </xf>
  </cellXfs>
  <cellStyles count="6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1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1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1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1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 Light"/>
        <family val="1"/>
        <scheme val="major"/>
      </font>
      <alignment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1"/>
        <scheme val="major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8BD4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A3815D-C8C2-4325-8B71-73B0B85D341B}" name="Table1" displayName="Table1" ref="A1:D181" totalsRowShown="0" headerRowDxfId="7" dataDxfId="5" headerRowBorderDxfId="6" tableBorderDxfId="4">
  <autoFilter ref="A1:D181" xr:uid="{06A3815D-C8C2-4325-8B71-73B0B85D341B}"/>
  <tableColumns count="4">
    <tableColumn id="1" xr3:uid="{51FB893A-48ED-4994-8B0E-A88C88FC0E77}" name="Object Code" dataDxfId="3"/>
    <tableColumn id="2" xr3:uid="{039883B0-7CFF-4818-8C9D-8381FC4A5606}" name="LONG TITLE for STATE OBJECT CODES" dataDxfId="2"/>
    <tableColumn id="3" xr3:uid="{E5F25E44-896F-4106-818D-4EF54C85B94D}" name="FEDERAL CATEGORY" dataDxfId="1"/>
    <tableColumn id="4" xr3:uid="{E78BED31-E957-4869-A15B-6E6D3D969E1C}" name="Definition" data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J552"/>
  <sheetViews>
    <sheetView tabSelected="1" view="pageLayout" zoomScale="89" zoomScaleNormal="110" zoomScaleSheetLayoutView="78" zoomScalePageLayoutView="89" workbookViewId="0">
      <selection activeCell="A29" sqref="A29:XFD29"/>
    </sheetView>
  </sheetViews>
  <sheetFormatPr defaultColWidth="9.140625" defaultRowHeight="12.75" x14ac:dyDescent="0.2"/>
  <cols>
    <col min="1" max="1" width="41.28515625" style="1" customWidth="1"/>
    <col min="2" max="2" width="20.42578125" style="1" customWidth="1"/>
    <col min="3" max="3" width="31.140625" style="1" customWidth="1"/>
    <col min="4" max="4" width="72.7109375" style="1" customWidth="1"/>
    <col min="5" max="5" width="10.42578125" style="1" customWidth="1"/>
    <col min="6" max="7" width="12.7109375" style="1" customWidth="1"/>
    <col min="8" max="8" width="9.140625" style="2"/>
    <col min="9" max="9" width="12.28515625" style="2" hidden="1" customWidth="1"/>
    <col min="10" max="10" width="10.5703125" style="2" customWidth="1"/>
    <col min="11" max="16384" width="9.140625" style="1"/>
  </cols>
  <sheetData>
    <row r="1" spans="1:10" ht="24" customHeight="1" x14ac:dyDescent="0.25">
      <c r="A1" s="69" t="s">
        <v>550</v>
      </c>
      <c r="B1" s="109"/>
      <c r="C1" s="109"/>
      <c r="D1" s="102" t="e" vm="1">
        <v>#VALUE!</v>
      </c>
      <c r="E1" s="70"/>
      <c r="F1" s="70"/>
      <c r="G1" s="71"/>
    </row>
    <row r="2" spans="1:10" ht="24" customHeight="1" x14ac:dyDescent="0.25">
      <c r="A2" s="72" t="s">
        <v>561</v>
      </c>
      <c r="B2" s="113"/>
      <c r="C2" s="113"/>
      <c r="D2" s="103"/>
      <c r="E2" s="52"/>
      <c r="F2" s="52"/>
      <c r="G2" s="73"/>
    </row>
    <row r="3" spans="1:10" ht="24" customHeight="1" thickBot="1" x14ac:dyDescent="0.3">
      <c r="A3" s="72" t="s">
        <v>551</v>
      </c>
      <c r="B3" s="9">
        <f>B12</f>
        <v>0</v>
      </c>
      <c r="C3" s="9"/>
      <c r="D3" s="103"/>
      <c r="E3" s="52"/>
      <c r="F3" s="52"/>
      <c r="G3" s="73"/>
    </row>
    <row r="4" spans="1:10" s="3" customFormat="1" ht="35.1" customHeight="1" thickBot="1" x14ac:dyDescent="0.3">
      <c r="A4" s="110" t="s">
        <v>552</v>
      </c>
      <c r="B4" s="111"/>
      <c r="D4" s="103"/>
      <c r="E4" s="53"/>
      <c r="F4"/>
      <c r="G4" s="74"/>
    </row>
    <row r="5" spans="1:10" s="3" customFormat="1" ht="35.1" customHeight="1" x14ac:dyDescent="0.25">
      <c r="A5" s="56" t="s">
        <v>0</v>
      </c>
      <c r="B5" s="94">
        <f>SUMIF($A$17:$A$29,"Salary",G$17:G$29)</f>
        <v>0</v>
      </c>
      <c r="C5" s="4"/>
      <c r="D5" s="103"/>
      <c r="E5" s="53"/>
      <c r="F5"/>
      <c r="G5" s="74"/>
    </row>
    <row r="6" spans="1:10" s="3" customFormat="1" ht="35.1" customHeight="1" x14ac:dyDescent="0.2">
      <c r="A6" s="57" t="s">
        <v>1</v>
      </c>
      <c r="B6" s="94">
        <f>SUMIF($A$17:$A$29,"Fringe",G$17:G$29)</f>
        <v>0</v>
      </c>
      <c r="C6" s="4"/>
      <c r="D6" s="103"/>
      <c r="E6" s="53"/>
      <c r="F6" s="8"/>
      <c r="G6" s="75"/>
    </row>
    <row r="7" spans="1:10" s="3" customFormat="1" ht="35.1" customHeight="1" x14ac:dyDescent="0.2">
      <c r="A7" s="57" t="s">
        <v>2</v>
      </c>
      <c r="B7" s="95">
        <f>SUMIF($A$17:$A$29,"Supplies",G$17:G$29)</f>
        <v>0</v>
      </c>
      <c r="C7" s="4"/>
      <c r="D7" s="103"/>
      <c r="E7" s="53"/>
      <c r="F7" s="8"/>
      <c r="G7" s="75"/>
    </row>
    <row r="8" spans="1:10" s="3" customFormat="1" ht="35.1" customHeight="1" x14ac:dyDescent="0.2">
      <c r="A8" s="57" t="s">
        <v>3</v>
      </c>
      <c r="B8" s="95">
        <f>SUMIF($A$17:$A$29,"Travel",G$17:G$29)</f>
        <v>0</v>
      </c>
      <c r="D8" s="103"/>
      <c r="E8" s="53"/>
      <c r="F8" s="4"/>
      <c r="G8" s="76"/>
    </row>
    <row r="9" spans="1:10" s="3" customFormat="1" ht="35.1" customHeight="1" x14ac:dyDescent="0.2">
      <c r="A9" s="57" t="s">
        <v>4</v>
      </c>
      <c r="B9" s="95">
        <f>SUMIF($A$17:$A$29,"Equipment",G$17:G$29)</f>
        <v>0</v>
      </c>
      <c r="D9" s="103"/>
      <c r="E9" s="53"/>
      <c r="F9" s="4"/>
      <c r="G9" s="76"/>
    </row>
    <row r="10" spans="1:10" s="3" customFormat="1" ht="35.1" customHeight="1" x14ac:dyDescent="0.2">
      <c r="A10" s="57" t="s">
        <v>5</v>
      </c>
      <c r="B10" s="95">
        <f>SUMIF($A$17:$A$29,"Contractual",G$17:G$29)</f>
        <v>0</v>
      </c>
      <c r="D10" s="54" t="s">
        <v>559</v>
      </c>
      <c r="E10" s="53"/>
      <c r="F10" s="4"/>
      <c r="G10" s="77"/>
    </row>
    <row r="11" spans="1:10" s="3" customFormat="1" ht="35.1" customHeight="1" thickBot="1" x14ac:dyDescent="0.25">
      <c r="A11" s="58" t="s">
        <v>6</v>
      </c>
      <c r="B11" s="96">
        <f>SUMIF($A$17:$A$29,"Other",G$17:G$29)</f>
        <v>0</v>
      </c>
      <c r="D11" s="55" t="s">
        <v>560</v>
      </c>
      <c r="E11" s="53"/>
      <c r="F11" s="4"/>
      <c r="G11" s="77"/>
    </row>
    <row r="12" spans="1:10" s="3" customFormat="1" ht="35.1" customHeight="1" thickBot="1" x14ac:dyDescent="0.25">
      <c r="A12" s="59" t="s">
        <v>7</v>
      </c>
      <c r="B12" s="97">
        <f>SUM(B5:B11)</f>
        <v>0</v>
      </c>
      <c r="C12" s="6"/>
      <c r="D12" s="53"/>
      <c r="E12" s="53"/>
      <c r="F12" s="4"/>
      <c r="G12" s="77"/>
    </row>
    <row r="13" spans="1:10" s="3" customFormat="1" ht="25.5" customHeight="1" thickBot="1" x14ac:dyDescent="0.25">
      <c r="A13" s="78"/>
      <c r="B13" s="7"/>
      <c r="G13" s="75"/>
      <c r="H13" s="4"/>
      <c r="I13" s="4"/>
      <c r="J13" s="4"/>
    </row>
    <row r="14" spans="1:10" s="3" customFormat="1" ht="67.5" customHeight="1" thickBot="1" x14ac:dyDescent="0.25">
      <c r="A14" s="85" t="s">
        <v>558</v>
      </c>
      <c r="B14" s="112" t="s">
        <v>8</v>
      </c>
      <c r="C14" s="112"/>
      <c r="D14" s="86" t="s">
        <v>553</v>
      </c>
      <c r="E14" s="86" t="s">
        <v>9</v>
      </c>
      <c r="F14" s="86" t="s">
        <v>10</v>
      </c>
      <c r="G14" s="87" t="s">
        <v>527</v>
      </c>
      <c r="H14" s="4"/>
      <c r="I14" s="4"/>
    </row>
    <row r="15" spans="1:10" s="3" customFormat="1" ht="45.95" customHeight="1" x14ac:dyDescent="0.2">
      <c r="A15" s="88" t="s">
        <v>0</v>
      </c>
      <c r="B15" s="107" t="s">
        <v>554</v>
      </c>
      <c r="C15" s="108"/>
      <c r="D15" s="89" t="s">
        <v>557</v>
      </c>
      <c r="E15" s="90">
        <v>1</v>
      </c>
      <c r="F15" s="91">
        <v>49657</v>
      </c>
      <c r="G15" s="92">
        <f>E15*F15</f>
        <v>49657</v>
      </c>
      <c r="H15" s="49"/>
      <c r="I15" s="4"/>
    </row>
    <row r="16" spans="1:10" s="3" customFormat="1" ht="31.5" customHeight="1" x14ac:dyDescent="0.2">
      <c r="A16" s="88" t="s">
        <v>2</v>
      </c>
      <c r="B16" s="107" t="s">
        <v>555</v>
      </c>
      <c r="C16" s="107"/>
      <c r="D16" s="89" t="s">
        <v>556</v>
      </c>
      <c r="E16" s="90">
        <v>500</v>
      </c>
      <c r="F16" s="91">
        <v>1</v>
      </c>
      <c r="G16" s="92">
        <f>E16*F16</f>
        <v>500</v>
      </c>
      <c r="H16" s="49"/>
      <c r="I16" s="4"/>
    </row>
    <row r="17" spans="1:9" s="3" customFormat="1" ht="31.5" customHeight="1" x14ac:dyDescent="0.2">
      <c r="A17" s="79"/>
      <c r="B17" s="105"/>
      <c r="C17" s="105"/>
      <c r="D17" s="61"/>
      <c r="E17" s="98"/>
      <c r="F17" s="93"/>
      <c r="G17" s="80">
        <f t="shared" ref="G17:G29" si="0">E17*F17</f>
        <v>0</v>
      </c>
      <c r="H17" s="49"/>
      <c r="I17" s="4"/>
    </row>
    <row r="18" spans="1:9" s="3" customFormat="1" ht="31.5" customHeight="1" x14ac:dyDescent="0.2">
      <c r="A18" s="79"/>
      <c r="B18" s="105"/>
      <c r="C18" s="105"/>
      <c r="D18" s="61"/>
      <c r="E18" s="62"/>
      <c r="F18" s="63"/>
      <c r="G18" s="80">
        <f t="shared" si="0"/>
        <v>0</v>
      </c>
      <c r="H18" s="49"/>
      <c r="I18" s="4"/>
    </row>
    <row r="19" spans="1:9" s="3" customFormat="1" ht="31.5" customHeight="1" x14ac:dyDescent="0.2">
      <c r="A19" s="79"/>
      <c r="B19" s="105"/>
      <c r="C19" s="105"/>
      <c r="D19" s="61"/>
      <c r="E19" s="62"/>
      <c r="F19" s="63"/>
      <c r="G19" s="80">
        <f t="shared" si="0"/>
        <v>0</v>
      </c>
      <c r="H19" s="49"/>
      <c r="I19" s="4"/>
    </row>
    <row r="20" spans="1:9" s="3" customFormat="1" ht="31.5" customHeight="1" x14ac:dyDescent="0.2">
      <c r="A20" s="79"/>
      <c r="B20" s="105"/>
      <c r="C20" s="105"/>
      <c r="D20" s="61"/>
      <c r="E20" s="62"/>
      <c r="F20" s="63"/>
      <c r="G20" s="80">
        <f t="shared" si="0"/>
        <v>0</v>
      </c>
      <c r="H20" s="49"/>
      <c r="I20" s="4"/>
    </row>
    <row r="21" spans="1:9" s="3" customFormat="1" ht="31.5" customHeight="1" x14ac:dyDescent="0.2">
      <c r="A21" s="79"/>
      <c r="B21" s="105"/>
      <c r="C21" s="105"/>
      <c r="D21" s="61"/>
      <c r="E21" s="62"/>
      <c r="F21" s="63"/>
      <c r="G21" s="80">
        <f t="shared" si="0"/>
        <v>0</v>
      </c>
      <c r="H21" s="49"/>
      <c r="I21" s="4"/>
    </row>
    <row r="22" spans="1:9" s="3" customFormat="1" ht="31.5" customHeight="1" x14ac:dyDescent="0.2">
      <c r="A22" s="79"/>
      <c r="B22" s="105"/>
      <c r="C22" s="105"/>
      <c r="D22" s="61"/>
      <c r="E22" s="62"/>
      <c r="F22" s="63"/>
      <c r="G22" s="80">
        <f t="shared" si="0"/>
        <v>0</v>
      </c>
      <c r="H22" s="49"/>
      <c r="I22" s="4"/>
    </row>
    <row r="23" spans="1:9" s="3" customFormat="1" ht="31.5" customHeight="1" x14ac:dyDescent="0.2">
      <c r="A23" s="79"/>
      <c r="B23" s="105"/>
      <c r="C23" s="105"/>
      <c r="D23" s="61"/>
      <c r="E23" s="62"/>
      <c r="F23" s="63"/>
      <c r="G23" s="80">
        <f t="shared" si="0"/>
        <v>0</v>
      </c>
      <c r="H23" s="49"/>
      <c r="I23" s="4"/>
    </row>
    <row r="24" spans="1:9" s="3" customFormat="1" ht="31.5" hidden="1" customHeight="1" x14ac:dyDescent="0.2">
      <c r="A24" s="79"/>
      <c r="B24" s="105"/>
      <c r="C24" s="105"/>
      <c r="D24" s="61"/>
      <c r="E24" s="62"/>
      <c r="F24" s="63"/>
      <c r="G24" s="80">
        <f t="shared" si="0"/>
        <v>0</v>
      </c>
      <c r="H24" s="49"/>
      <c r="I24" s="4"/>
    </row>
    <row r="25" spans="1:9" s="3" customFormat="1" ht="31.5" hidden="1" customHeight="1" x14ac:dyDescent="0.2">
      <c r="A25" s="79"/>
      <c r="B25" s="105"/>
      <c r="C25" s="105"/>
      <c r="D25" s="61"/>
      <c r="E25" s="62"/>
      <c r="F25" s="63"/>
      <c r="G25" s="81">
        <f t="shared" si="0"/>
        <v>0</v>
      </c>
      <c r="H25" s="49"/>
      <c r="I25" s="4"/>
    </row>
    <row r="26" spans="1:9" s="3" customFormat="1" ht="31.5" hidden="1" customHeight="1" x14ac:dyDescent="0.2">
      <c r="A26" s="79"/>
      <c r="B26" s="105"/>
      <c r="C26" s="105"/>
      <c r="D26" s="61"/>
      <c r="E26" s="62"/>
      <c r="F26" s="63"/>
      <c r="G26" s="80">
        <f t="shared" si="0"/>
        <v>0</v>
      </c>
      <c r="H26" s="49"/>
      <c r="I26" s="4"/>
    </row>
    <row r="27" spans="1:9" s="3" customFormat="1" ht="31.5" customHeight="1" x14ac:dyDescent="0.2">
      <c r="A27" s="79"/>
      <c r="B27" s="105"/>
      <c r="C27" s="105"/>
      <c r="D27" s="61"/>
      <c r="E27" s="62"/>
      <c r="F27" s="63"/>
      <c r="G27" s="80">
        <f t="shared" si="0"/>
        <v>0</v>
      </c>
      <c r="H27" s="49"/>
      <c r="I27" s="4"/>
    </row>
    <row r="28" spans="1:9" s="3" customFormat="1" ht="32.25" customHeight="1" thickBot="1" x14ac:dyDescent="0.25">
      <c r="A28" s="79"/>
      <c r="B28" s="105"/>
      <c r="C28" s="105"/>
      <c r="D28" s="61"/>
      <c r="E28" s="64"/>
      <c r="F28" s="63"/>
      <c r="G28" s="80">
        <f t="shared" si="0"/>
        <v>0</v>
      </c>
      <c r="H28" s="49"/>
      <c r="I28" s="4"/>
    </row>
    <row r="29" spans="1:9" s="3" customFormat="1" ht="33.75" hidden="1" customHeight="1" thickBot="1" x14ac:dyDescent="0.25">
      <c r="A29" s="79"/>
      <c r="B29" s="105"/>
      <c r="C29" s="106"/>
      <c r="D29" s="61"/>
      <c r="E29" s="64"/>
      <c r="F29" s="65"/>
      <c r="G29" s="80">
        <f t="shared" si="0"/>
        <v>0</v>
      </c>
      <c r="H29" s="49"/>
      <c r="I29" s="4"/>
    </row>
    <row r="30" spans="1:9" s="3" customFormat="1" ht="31.5" hidden="1" customHeight="1" thickBot="1" x14ac:dyDescent="0.25">
      <c r="A30" s="79"/>
      <c r="B30" s="104"/>
      <c r="C30" s="104"/>
      <c r="D30" s="60"/>
      <c r="E30" s="64"/>
      <c r="F30" s="66"/>
      <c r="G30" s="82">
        <f t="shared" ref="G30:G35" si="1">E30*F30</f>
        <v>0</v>
      </c>
      <c r="H30" s="49"/>
      <c r="I30" s="4"/>
    </row>
    <row r="31" spans="1:9" s="3" customFormat="1" ht="21" hidden="1" customHeight="1" thickBot="1" x14ac:dyDescent="0.25">
      <c r="A31" s="79"/>
      <c r="B31" s="104"/>
      <c r="C31" s="104"/>
      <c r="D31" s="60"/>
      <c r="E31" s="64"/>
      <c r="F31" s="66"/>
      <c r="G31" s="82">
        <f t="shared" si="1"/>
        <v>0</v>
      </c>
      <c r="H31" s="49"/>
      <c r="I31" s="4"/>
    </row>
    <row r="32" spans="1:9" ht="21" hidden="1" customHeight="1" thickBot="1" x14ac:dyDescent="0.25">
      <c r="A32" s="83"/>
      <c r="B32" s="101"/>
      <c r="C32" s="101"/>
      <c r="D32" s="51"/>
      <c r="E32" s="5"/>
      <c r="F32" s="67"/>
      <c r="G32" s="82">
        <f t="shared" si="1"/>
        <v>0</v>
      </c>
    </row>
    <row r="33" spans="1:10" ht="21" hidden="1" customHeight="1" thickBot="1" x14ac:dyDescent="0.25">
      <c r="A33" s="83"/>
      <c r="B33" s="101"/>
      <c r="C33" s="101"/>
      <c r="D33" s="51"/>
      <c r="E33" s="5"/>
      <c r="F33" s="67"/>
      <c r="G33" s="82">
        <f t="shared" si="1"/>
        <v>0</v>
      </c>
    </row>
    <row r="34" spans="1:10" ht="21" hidden="1" customHeight="1" thickBot="1" x14ac:dyDescent="0.25">
      <c r="A34" s="83"/>
      <c r="B34" s="101"/>
      <c r="C34" s="101"/>
      <c r="D34" s="51"/>
      <c r="E34" s="5"/>
      <c r="F34" s="67"/>
      <c r="G34" s="82">
        <f t="shared" si="1"/>
        <v>0</v>
      </c>
    </row>
    <row r="35" spans="1:10" ht="21" hidden="1" customHeight="1" thickBot="1" x14ac:dyDescent="0.25">
      <c r="A35" s="83"/>
      <c r="B35" s="101"/>
      <c r="C35" s="101"/>
      <c r="D35" s="68"/>
      <c r="E35" s="5"/>
      <c r="F35" s="67"/>
      <c r="G35" s="82">
        <f t="shared" si="1"/>
        <v>0</v>
      </c>
    </row>
    <row r="36" spans="1:10" ht="30" customHeight="1" thickBot="1" x14ac:dyDescent="0.25">
      <c r="A36" s="99" t="s">
        <v>11</v>
      </c>
      <c r="B36" s="100"/>
      <c r="C36" s="100"/>
      <c r="D36" s="100"/>
      <c r="E36" s="100"/>
      <c r="F36" s="100"/>
      <c r="G36" s="84">
        <f>SUM(G17:G29)</f>
        <v>0</v>
      </c>
    </row>
    <row r="37" spans="1:10" x14ac:dyDescent="0.2">
      <c r="A37" s="2"/>
      <c r="B37" s="2"/>
      <c r="C37" s="2"/>
      <c r="D37" s="2"/>
      <c r="H37" s="1"/>
      <c r="I37" s="1"/>
      <c r="J37" s="1"/>
    </row>
    <row r="38" spans="1:10" x14ac:dyDescent="0.2">
      <c r="A38" s="2"/>
      <c r="B38" s="2"/>
      <c r="C38" s="2"/>
      <c r="D38" s="2"/>
      <c r="H38" s="1"/>
      <c r="I38" s="1"/>
      <c r="J38" s="1"/>
    </row>
    <row r="39" spans="1:10" x14ac:dyDescent="0.2">
      <c r="A39" s="2"/>
      <c r="B39" s="2"/>
      <c r="C39" s="2"/>
      <c r="D39" s="2"/>
      <c r="H39" s="1"/>
      <c r="I39" s="1"/>
      <c r="J39" s="1"/>
    </row>
    <row r="40" spans="1:10" x14ac:dyDescent="0.2">
      <c r="A40" s="2"/>
      <c r="B40" s="2"/>
      <c r="C40" s="2"/>
      <c r="D40" s="2"/>
      <c r="H40" s="1"/>
      <c r="I40" s="1"/>
      <c r="J40" s="1"/>
    </row>
    <row r="41" spans="1:10" x14ac:dyDescent="0.2">
      <c r="A41" s="2"/>
      <c r="B41" s="2"/>
      <c r="C41" s="2"/>
      <c r="D41" s="2"/>
      <c r="H41" s="1"/>
      <c r="I41" s="1"/>
      <c r="J41" s="1"/>
    </row>
    <row r="42" spans="1:10" x14ac:dyDescent="0.2">
      <c r="A42" s="2"/>
      <c r="B42" s="2"/>
      <c r="C42" s="2"/>
      <c r="D42" s="2"/>
      <c r="H42" s="1"/>
      <c r="I42" s="1"/>
      <c r="J42" s="1"/>
    </row>
    <row r="43" spans="1:10" x14ac:dyDescent="0.2">
      <c r="A43" s="2"/>
      <c r="B43" s="2"/>
      <c r="C43" s="2"/>
      <c r="D43" s="2"/>
      <c r="H43" s="1"/>
      <c r="I43" s="1"/>
      <c r="J43" s="1"/>
    </row>
    <row r="44" spans="1:10" x14ac:dyDescent="0.2">
      <c r="A44" s="2"/>
      <c r="B44" s="2"/>
      <c r="C44" s="2"/>
      <c r="D44" s="2"/>
      <c r="H44" s="1"/>
      <c r="I44" s="1"/>
      <c r="J44" s="1"/>
    </row>
    <row r="45" spans="1:10" x14ac:dyDescent="0.2">
      <c r="A45" s="2"/>
      <c r="B45" s="2"/>
      <c r="C45" s="2"/>
      <c r="D45" s="2"/>
      <c r="H45" s="1"/>
      <c r="I45" s="1"/>
      <c r="J45" s="1"/>
    </row>
    <row r="46" spans="1:10" x14ac:dyDescent="0.2">
      <c r="A46" s="2"/>
      <c r="B46" s="2"/>
      <c r="C46" s="2"/>
      <c r="D46" s="2"/>
      <c r="H46" s="1"/>
      <c r="I46" s="1"/>
      <c r="J46" s="1"/>
    </row>
    <row r="47" spans="1:10" x14ac:dyDescent="0.2">
      <c r="A47" s="2"/>
      <c r="B47" s="2"/>
      <c r="C47" s="2"/>
      <c r="D47" s="2"/>
      <c r="H47" s="1"/>
      <c r="I47" s="1"/>
      <c r="J47" s="1"/>
    </row>
    <row r="48" spans="1:10" x14ac:dyDescent="0.2">
      <c r="A48" s="2"/>
      <c r="B48" s="2"/>
      <c r="C48" s="2"/>
      <c r="D48" s="2"/>
      <c r="H48" s="1"/>
      <c r="I48" s="1"/>
      <c r="J48" s="1"/>
    </row>
    <row r="49" spans="1:10" x14ac:dyDescent="0.2">
      <c r="A49" s="2"/>
      <c r="B49" s="2"/>
      <c r="C49" s="2"/>
      <c r="D49" s="2"/>
      <c r="H49" s="1"/>
      <c r="I49" s="1"/>
      <c r="J49" s="1"/>
    </row>
    <row r="50" spans="1:10" x14ac:dyDescent="0.2">
      <c r="A50" s="2"/>
      <c r="B50" s="2"/>
      <c r="C50" s="2"/>
      <c r="D50" s="2"/>
      <c r="H50" s="1"/>
      <c r="I50" s="1"/>
      <c r="J50" s="1"/>
    </row>
    <row r="51" spans="1:10" x14ac:dyDescent="0.2">
      <c r="A51" s="2"/>
      <c r="B51" s="2"/>
      <c r="C51" s="2"/>
      <c r="D51" s="2"/>
      <c r="H51" s="1"/>
      <c r="I51" s="1"/>
      <c r="J51" s="1"/>
    </row>
    <row r="52" spans="1:10" x14ac:dyDescent="0.2">
      <c r="A52" s="2"/>
      <c r="B52" s="2"/>
      <c r="C52" s="2"/>
      <c r="D52" s="2"/>
      <c r="H52" s="1"/>
      <c r="I52" s="1"/>
      <c r="J52" s="1"/>
    </row>
    <row r="53" spans="1:10" x14ac:dyDescent="0.2">
      <c r="A53" s="2"/>
      <c r="B53" s="2"/>
      <c r="C53" s="2"/>
      <c r="D53" s="2"/>
      <c r="H53" s="1"/>
      <c r="I53" s="1"/>
      <c r="J53" s="1"/>
    </row>
    <row r="54" spans="1:10" x14ac:dyDescent="0.2">
      <c r="A54" s="2"/>
      <c r="B54" s="2"/>
      <c r="C54" s="2"/>
      <c r="D54" s="2"/>
      <c r="H54" s="1"/>
      <c r="I54" s="1"/>
      <c r="J54" s="1"/>
    </row>
    <row r="55" spans="1:10" x14ac:dyDescent="0.2">
      <c r="A55" s="2"/>
      <c r="B55" s="2"/>
      <c r="C55" s="2"/>
      <c r="D55" s="2"/>
      <c r="H55" s="1"/>
      <c r="I55" s="1"/>
      <c r="J55" s="1"/>
    </row>
    <row r="56" spans="1:10" x14ac:dyDescent="0.2">
      <c r="A56" s="2"/>
      <c r="B56" s="2"/>
      <c r="C56" s="2"/>
      <c r="D56" s="2"/>
      <c r="H56" s="1"/>
      <c r="I56" s="1"/>
      <c r="J56" s="1"/>
    </row>
    <row r="57" spans="1:10" x14ac:dyDescent="0.2">
      <c r="A57" s="2"/>
      <c r="B57" s="2"/>
      <c r="C57" s="2"/>
      <c r="D57" s="2"/>
      <c r="H57" s="1"/>
      <c r="I57" s="1"/>
      <c r="J57" s="1"/>
    </row>
    <row r="58" spans="1:10" x14ac:dyDescent="0.2">
      <c r="A58" s="2"/>
      <c r="B58" s="2"/>
      <c r="C58" s="2"/>
      <c r="D58" s="2"/>
      <c r="H58" s="1"/>
      <c r="I58" s="1"/>
      <c r="J58" s="1"/>
    </row>
    <row r="59" spans="1:10" x14ac:dyDescent="0.2">
      <c r="A59" s="2"/>
      <c r="B59" s="2"/>
      <c r="C59" s="2"/>
      <c r="D59" s="2"/>
      <c r="H59" s="1"/>
      <c r="I59" s="1"/>
      <c r="J59" s="1"/>
    </row>
    <row r="60" spans="1:10" x14ac:dyDescent="0.2">
      <c r="A60" s="2"/>
      <c r="B60" s="2"/>
      <c r="C60" s="2"/>
      <c r="D60" s="2"/>
      <c r="H60" s="1"/>
      <c r="I60" s="1"/>
      <c r="J60" s="1"/>
    </row>
    <row r="61" spans="1:10" x14ac:dyDescent="0.2">
      <c r="A61" s="2"/>
      <c r="B61" s="2"/>
      <c r="C61" s="2"/>
      <c r="D61" s="2"/>
      <c r="H61" s="1"/>
      <c r="I61" s="1"/>
      <c r="J61" s="1"/>
    </row>
    <row r="62" spans="1:10" x14ac:dyDescent="0.2">
      <c r="A62" s="2"/>
      <c r="B62" s="2"/>
      <c r="C62" s="2"/>
      <c r="D62" s="2"/>
      <c r="H62" s="1"/>
      <c r="I62" s="1"/>
      <c r="J62" s="1"/>
    </row>
    <row r="63" spans="1:10" x14ac:dyDescent="0.2">
      <c r="A63" s="2"/>
      <c r="B63" s="2"/>
      <c r="C63" s="2"/>
      <c r="D63" s="2"/>
      <c r="H63" s="1"/>
      <c r="I63" s="1"/>
      <c r="J63" s="1"/>
    </row>
    <row r="64" spans="1:10" x14ac:dyDescent="0.2">
      <c r="A64" s="2"/>
      <c r="B64" s="2"/>
      <c r="C64" s="2"/>
      <c r="D64" s="2"/>
      <c r="H64" s="1"/>
      <c r="I64" s="1"/>
      <c r="J64" s="1"/>
    </row>
    <row r="65" spans="1:10" x14ac:dyDescent="0.2">
      <c r="A65" s="2"/>
      <c r="B65" s="2"/>
      <c r="C65" s="2"/>
      <c r="D65" s="2"/>
      <c r="H65" s="1"/>
      <c r="I65" s="1"/>
      <c r="J65" s="1"/>
    </row>
    <row r="66" spans="1:10" x14ac:dyDescent="0.2">
      <c r="A66" s="2"/>
      <c r="B66" s="2"/>
      <c r="C66" s="2"/>
      <c r="D66" s="2"/>
      <c r="H66" s="1"/>
      <c r="I66" s="1"/>
      <c r="J66" s="1"/>
    </row>
    <row r="67" spans="1:10" x14ac:dyDescent="0.2">
      <c r="A67" s="2"/>
      <c r="B67" s="2"/>
      <c r="C67" s="2"/>
      <c r="D67" s="2"/>
      <c r="H67" s="1"/>
      <c r="I67" s="1"/>
      <c r="J67" s="1"/>
    </row>
    <row r="68" spans="1:10" x14ac:dyDescent="0.2">
      <c r="A68" s="2"/>
      <c r="B68" s="2"/>
      <c r="C68" s="2"/>
      <c r="D68" s="2"/>
      <c r="H68" s="1"/>
      <c r="I68" s="1"/>
      <c r="J68" s="1"/>
    </row>
    <row r="69" spans="1:10" x14ac:dyDescent="0.2">
      <c r="A69" s="2"/>
      <c r="B69" s="2"/>
      <c r="C69" s="2"/>
      <c r="D69" s="2"/>
      <c r="H69" s="1"/>
      <c r="I69" s="1"/>
      <c r="J69" s="1"/>
    </row>
    <row r="70" spans="1:10" x14ac:dyDescent="0.2">
      <c r="A70" s="2"/>
      <c r="B70" s="2"/>
      <c r="C70" s="2"/>
      <c r="D70" s="2"/>
      <c r="H70" s="1"/>
      <c r="I70" s="1"/>
      <c r="J70" s="1"/>
    </row>
    <row r="71" spans="1:10" x14ac:dyDescent="0.2">
      <c r="A71" s="2"/>
      <c r="B71" s="2"/>
      <c r="C71" s="2"/>
      <c r="D71" s="2"/>
      <c r="H71" s="1"/>
      <c r="I71" s="1"/>
      <c r="J71" s="1"/>
    </row>
    <row r="72" spans="1:10" x14ac:dyDescent="0.2">
      <c r="A72" s="2"/>
      <c r="B72" s="2"/>
      <c r="C72" s="2"/>
      <c r="D72" s="2"/>
      <c r="H72" s="1"/>
      <c r="I72" s="1"/>
      <c r="J72" s="1"/>
    </row>
    <row r="73" spans="1:10" x14ac:dyDescent="0.2">
      <c r="A73" s="2"/>
      <c r="B73" s="2"/>
      <c r="C73" s="2"/>
      <c r="D73" s="2"/>
      <c r="H73" s="1"/>
      <c r="I73" s="1"/>
      <c r="J73" s="1"/>
    </row>
    <row r="74" spans="1:10" x14ac:dyDescent="0.2">
      <c r="A74" s="2"/>
      <c r="B74" s="2"/>
      <c r="C74" s="2"/>
      <c r="D74" s="2"/>
      <c r="H74" s="1"/>
      <c r="I74" s="1"/>
      <c r="J74" s="1"/>
    </row>
    <row r="75" spans="1:10" x14ac:dyDescent="0.2">
      <c r="A75" s="2"/>
      <c r="B75" s="2"/>
      <c r="C75" s="2"/>
      <c r="D75" s="2"/>
      <c r="H75" s="1"/>
      <c r="I75" s="1"/>
      <c r="J75" s="1"/>
    </row>
    <row r="76" spans="1:10" x14ac:dyDescent="0.2">
      <c r="A76" s="2"/>
      <c r="B76" s="2"/>
      <c r="C76" s="2"/>
      <c r="D76" s="2"/>
      <c r="H76" s="1"/>
      <c r="I76" s="1"/>
      <c r="J76" s="1"/>
    </row>
    <row r="77" spans="1:10" x14ac:dyDescent="0.2">
      <c r="A77" s="2"/>
      <c r="B77" s="2"/>
      <c r="C77" s="2"/>
      <c r="D77" s="2"/>
      <c r="H77" s="1"/>
      <c r="I77" s="1"/>
      <c r="J77" s="1"/>
    </row>
    <row r="78" spans="1:10" x14ac:dyDescent="0.2">
      <c r="A78" s="2"/>
      <c r="B78" s="2"/>
      <c r="C78" s="2"/>
      <c r="D78" s="2"/>
      <c r="H78" s="1"/>
      <c r="I78" s="1"/>
      <c r="J78" s="1"/>
    </row>
    <row r="79" spans="1:10" x14ac:dyDescent="0.2">
      <c r="A79" s="2"/>
      <c r="B79" s="2"/>
      <c r="C79" s="2"/>
      <c r="D79" s="2"/>
      <c r="H79" s="1"/>
      <c r="I79" s="1"/>
      <c r="J79" s="1"/>
    </row>
    <row r="80" spans="1:10" x14ac:dyDescent="0.2">
      <c r="A80" s="2"/>
      <c r="B80" s="2"/>
      <c r="C80" s="2"/>
      <c r="D80" s="2"/>
      <c r="H80" s="1"/>
      <c r="I80" s="1"/>
      <c r="J80" s="1"/>
    </row>
    <row r="81" spans="1:10" x14ac:dyDescent="0.2">
      <c r="A81" s="2"/>
      <c r="B81" s="2"/>
      <c r="C81" s="2"/>
      <c r="D81" s="2"/>
      <c r="H81" s="1"/>
      <c r="I81" s="1"/>
      <c r="J81" s="1"/>
    </row>
    <row r="82" spans="1:10" x14ac:dyDescent="0.2">
      <c r="A82" s="2"/>
      <c r="B82" s="2"/>
      <c r="C82" s="2"/>
      <c r="D82" s="2"/>
      <c r="H82" s="1"/>
      <c r="I82" s="1"/>
      <c r="J82" s="1"/>
    </row>
    <row r="83" spans="1:10" x14ac:dyDescent="0.2">
      <c r="A83" s="2"/>
      <c r="B83" s="2"/>
      <c r="C83" s="2"/>
      <c r="D83" s="2"/>
      <c r="H83" s="1"/>
      <c r="I83" s="1"/>
      <c r="J83" s="1"/>
    </row>
    <row r="84" spans="1:10" x14ac:dyDescent="0.2">
      <c r="A84" s="2"/>
      <c r="B84" s="2"/>
      <c r="C84" s="2"/>
      <c r="D84" s="2"/>
      <c r="H84" s="1"/>
      <c r="I84" s="1"/>
      <c r="J84" s="1"/>
    </row>
    <row r="85" spans="1:10" x14ac:dyDescent="0.2">
      <c r="A85" s="2"/>
      <c r="B85" s="2"/>
      <c r="C85" s="2"/>
      <c r="D85" s="2"/>
      <c r="H85" s="1"/>
      <c r="I85" s="1"/>
      <c r="J85" s="1"/>
    </row>
    <row r="86" spans="1:10" x14ac:dyDescent="0.2">
      <c r="A86" s="2"/>
      <c r="B86" s="2"/>
      <c r="C86" s="2"/>
      <c r="D86" s="2"/>
      <c r="H86" s="1"/>
      <c r="I86" s="1"/>
      <c r="J86" s="1"/>
    </row>
    <row r="87" spans="1:10" x14ac:dyDescent="0.2">
      <c r="A87" s="2"/>
      <c r="B87" s="2"/>
      <c r="C87" s="2"/>
      <c r="D87" s="2"/>
      <c r="H87" s="1"/>
      <c r="I87" s="1"/>
      <c r="J87" s="1"/>
    </row>
    <row r="88" spans="1:10" x14ac:dyDescent="0.2">
      <c r="A88" s="2"/>
      <c r="B88" s="2"/>
      <c r="C88" s="2"/>
      <c r="D88" s="2"/>
      <c r="H88" s="1"/>
      <c r="I88" s="1"/>
      <c r="J88" s="1"/>
    </row>
    <row r="89" spans="1:10" x14ac:dyDescent="0.2">
      <c r="A89" s="2"/>
      <c r="B89" s="2"/>
      <c r="C89" s="2"/>
      <c r="D89" s="2"/>
      <c r="H89" s="1"/>
      <c r="I89" s="1"/>
      <c r="J89" s="1"/>
    </row>
    <row r="90" spans="1:10" x14ac:dyDescent="0.2">
      <c r="A90" s="2"/>
      <c r="B90" s="2"/>
      <c r="C90" s="2"/>
      <c r="D90" s="2"/>
      <c r="H90" s="1"/>
      <c r="I90" s="1"/>
      <c r="J90" s="1"/>
    </row>
    <row r="91" spans="1:10" x14ac:dyDescent="0.2">
      <c r="A91" s="2"/>
      <c r="B91" s="2"/>
      <c r="C91" s="2"/>
      <c r="D91" s="2"/>
      <c r="H91" s="1"/>
      <c r="I91" s="1"/>
      <c r="J91" s="1"/>
    </row>
    <row r="92" spans="1:10" x14ac:dyDescent="0.2">
      <c r="A92" s="2"/>
      <c r="B92" s="2"/>
      <c r="C92" s="2"/>
      <c r="D92" s="2"/>
      <c r="H92" s="1"/>
      <c r="I92" s="1"/>
      <c r="J92" s="1"/>
    </row>
    <row r="93" spans="1:10" x14ac:dyDescent="0.2">
      <c r="A93" s="2"/>
      <c r="B93" s="2"/>
      <c r="C93" s="2"/>
      <c r="D93" s="2"/>
      <c r="H93" s="1"/>
      <c r="I93" s="1"/>
      <c r="J93" s="1"/>
    </row>
    <row r="94" spans="1:10" x14ac:dyDescent="0.2">
      <c r="A94" s="2"/>
      <c r="B94" s="2"/>
      <c r="C94" s="2"/>
      <c r="D94" s="2"/>
      <c r="H94" s="1"/>
      <c r="I94" s="1"/>
      <c r="J94" s="1"/>
    </row>
    <row r="95" spans="1:10" x14ac:dyDescent="0.2">
      <c r="A95" s="2"/>
      <c r="B95" s="2"/>
      <c r="C95" s="2"/>
      <c r="D95" s="2"/>
      <c r="H95" s="1"/>
      <c r="I95" s="1"/>
      <c r="J95" s="1"/>
    </row>
    <row r="96" spans="1:10" x14ac:dyDescent="0.2">
      <c r="A96" s="2"/>
      <c r="B96" s="2"/>
      <c r="C96" s="2"/>
      <c r="D96" s="2"/>
      <c r="H96" s="1"/>
      <c r="I96" s="1"/>
      <c r="J96" s="1"/>
    </row>
    <row r="97" spans="1:10" x14ac:dyDescent="0.2">
      <c r="A97" s="2"/>
      <c r="B97" s="2"/>
      <c r="C97" s="2"/>
      <c r="D97" s="2"/>
      <c r="H97" s="1"/>
      <c r="I97" s="1"/>
      <c r="J97" s="1"/>
    </row>
    <row r="98" spans="1:10" x14ac:dyDescent="0.2">
      <c r="A98" s="2"/>
      <c r="B98" s="2"/>
      <c r="C98" s="2"/>
      <c r="D98" s="2"/>
      <c r="H98" s="1"/>
      <c r="I98" s="1"/>
      <c r="J98" s="1"/>
    </row>
    <row r="99" spans="1:10" x14ac:dyDescent="0.2">
      <c r="A99" s="2"/>
      <c r="B99" s="2"/>
      <c r="C99" s="2"/>
      <c r="D99" s="2"/>
      <c r="H99" s="1"/>
      <c r="I99" s="1"/>
      <c r="J99" s="1"/>
    </row>
    <row r="100" spans="1:10" x14ac:dyDescent="0.2">
      <c r="A100" s="2"/>
      <c r="B100" s="2"/>
      <c r="C100" s="2"/>
      <c r="D100" s="2"/>
      <c r="H100" s="1"/>
      <c r="I100" s="1"/>
      <c r="J100" s="1"/>
    </row>
    <row r="101" spans="1:10" x14ac:dyDescent="0.2">
      <c r="A101" s="2"/>
      <c r="B101" s="2"/>
      <c r="C101" s="2"/>
      <c r="D101" s="2"/>
      <c r="H101" s="1"/>
      <c r="I101" s="1"/>
      <c r="J101" s="1"/>
    </row>
    <row r="102" spans="1:10" x14ac:dyDescent="0.2">
      <c r="A102" s="2"/>
      <c r="B102" s="2"/>
      <c r="C102" s="2"/>
      <c r="D102" s="2"/>
      <c r="H102" s="1"/>
      <c r="I102" s="1"/>
      <c r="J102" s="1"/>
    </row>
    <row r="103" spans="1:10" x14ac:dyDescent="0.2">
      <c r="A103" s="2"/>
      <c r="B103" s="2"/>
      <c r="C103" s="2"/>
      <c r="D103" s="2"/>
      <c r="H103" s="1"/>
      <c r="I103" s="1"/>
      <c r="J103" s="1"/>
    </row>
    <row r="104" spans="1:10" x14ac:dyDescent="0.2">
      <c r="A104" s="2"/>
      <c r="B104" s="2"/>
      <c r="C104" s="2"/>
      <c r="D104" s="2"/>
      <c r="H104" s="1"/>
      <c r="I104" s="1"/>
      <c r="J104" s="1"/>
    </row>
    <row r="105" spans="1:10" x14ac:dyDescent="0.2">
      <c r="A105" s="2"/>
      <c r="B105" s="2"/>
      <c r="C105" s="2"/>
      <c r="D105" s="2"/>
      <c r="H105" s="1"/>
      <c r="I105" s="1"/>
      <c r="J105" s="1"/>
    </row>
    <row r="106" spans="1:10" x14ac:dyDescent="0.2">
      <c r="A106" s="2"/>
      <c r="B106" s="2"/>
      <c r="C106" s="2"/>
      <c r="D106" s="2"/>
      <c r="H106" s="1"/>
      <c r="I106" s="1"/>
      <c r="J106" s="1"/>
    </row>
    <row r="107" spans="1:10" x14ac:dyDescent="0.2">
      <c r="A107" s="2"/>
      <c r="B107" s="2"/>
      <c r="C107" s="2"/>
      <c r="D107" s="2"/>
      <c r="H107" s="1"/>
      <c r="I107" s="1"/>
      <c r="J107" s="1"/>
    </row>
    <row r="108" spans="1:10" x14ac:dyDescent="0.2">
      <c r="A108" s="2"/>
      <c r="B108" s="2"/>
      <c r="C108" s="2"/>
      <c r="D108" s="2"/>
      <c r="H108" s="1"/>
      <c r="I108" s="1"/>
      <c r="J108" s="1"/>
    </row>
    <row r="109" spans="1:10" x14ac:dyDescent="0.2">
      <c r="A109" s="2"/>
      <c r="B109" s="2"/>
      <c r="C109" s="2"/>
      <c r="D109" s="2"/>
      <c r="H109" s="1"/>
      <c r="I109" s="1"/>
      <c r="J109" s="1"/>
    </row>
    <row r="110" spans="1:10" x14ac:dyDescent="0.2">
      <c r="A110" s="2"/>
      <c r="B110" s="2"/>
      <c r="C110" s="2"/>
      <c r="D110" s="2"/>
      <c r="H110" s="1"/>
      <c r="I110" s="1"/>
      <c r="J110" s="1"/>
    </row>
    <row r="111" spans="1:10" x14ac:dyDescent="0.2">
      <c r="A111" s="2"/>
      <c r="B111" s="2"/>
      <c r="C111" s="2"/>
      <c r="D111" s="2"/>
      <c r="H111" s="1"/>
      <c r="I111" s="1"/>
      <c r="J111" s="1"/>
    </row>
    <row r="112" spans="1:10" x14ac:dyDescent="0.2">
      <c r="A112" s="2"/>
      <c r="B112" s="2"/>
      <c r="C112" s="2"/>
      <c r="D112" s="2"/>
      <c r="H112" s="1"/>
      <c r="I112" s="1"/>
      <c r="J112" s="1"/>
    </row>
    <row r="113" spans="1:10" x14ac:dyDescent="0.2">
      <c r="A113" s="2"/>
      <c r="B113" s="2"/>
      <c r="C113" s="2"/>
      <c r="D113" s="2"/>
      <c r="H113" s="1"/>
      <c r="I113" s="1"/>
      <c r="J113" s="1"/>
    </row>
    <row r="114" spans="1:10" x14ac:dyDescent="0.2">
      <c r="A114" s="2"/>
      <c r="B114" s="2"/>
      <c r="C114" s="2"/>
      <c r="D114" s="2"/>
      <c r="H114" s="1"/>
      <c r="I114" s="1"/>
      <c r="J114" s="1"/>
    </row>
    <row r="115" spans="1:10" x14ac:dyDescent="0.2">
      <c r="A115" s="2"/>
      <c r="B115" s="2"/>
      <c r="C115" s="2"/>
      <c r="D115" s="2"/>
      <c r="H115" s="1"/>
      <c r="I115" s="1"/>
      <c r="J115" s="1"/>
    </row>
    <row r="116" spans="1:10" x14ac:dyDescent="0.2">
      <c r="A116" s="2"/>
      <c r="B116" s="2"/>
      <c r="C116" s="2"/>
      <c r="D116" s="2"/>
      <c r="H116" s="1"/>
      <c r="I116" s="1"/>
      <c r="J116" s="1"/>
    </row>
    <row r="117" spans="1:10" x14ac:dyDescent="0.2">
      <c r="A117" s="2"/>
      <c r="B117" s="2"/>
      <c r="C117" s="2"/>
      <c r="D117" s="2"/>
      <c r="H117" s="1"/>
      <c r="I117" s="1"/>
      <c r="J117" s="1"/>
    </row>
    <row r="118" spans="1:10" x14ac:dyDescent="0.2">
      <c r="A118" s="2"/>
      <c r="B118" s="2"/>
      <c r="C118" s="2"/>
      <c r="D118" s="2"/>
      <c r="H118" s="1"/>
      <c r="I118" s="1"/>
      <c r="J118" s="1"/>
    </row>
    <row r="119" spans="1:10" x14ac:dyDescent="0.2">
      <c r="A119" s="2"/>
      <c r="B119" s="2"/>
      <c r="C119" s="2"/>
      <c r="D119" s="2"/>
      <c r="H119" s="1"/>
      <c r="I119" s="1"/>
      <c r="J119" s="1"/>
    </row>
    <row r="120" spans="1:10" x14ac:dyDescent="0.2">
      <c r="A120" s="2"/>
      <c r="B120" s="2"/>
      <c r="C120" s="2"/>
      <c r="D120" s="2"/>
      <c r="H120" s="1"/>
      <c r="I120" s="1"/>
      <c r="J120" s="1"/>
    </row>
    <row r="121" spans="1:10" x14ac:dyDescent="0.2">
      <c r="A121" s="2"/>
      <c r="B121" s="2"/>
      <c r="C121" s="2"/>
      <c r="D121" s="2"/>
      <c r="H121" s="1"/>
      <c r="I121" s="1"/>
      <c r="J121" s="1"/>
    </row>
    <row r="122" spans="1:10" x14ac:dyDescent="0.2">
      <c r="A122" s="2"/>
      <c r="B122" s="2"/>
      <c r="C122" s="2"/>
      <c r="D122" s="2"/>
      <c r="H122" s="1"/>
      <c r="I122" s="1"/>
      <c r="J122" s="1"/>
    </row>
    <row r="123" spans="1:10" x14ac:dyDescent="0.2">
      <c r="A123" s="2"/>
      <c r="B123" s="2"/>
      <c r="C123" s="2"/>
      <c r="D123" s="2"/>
      <c r="H123" s="1"/>
      <c r="I123" s="1"/>
      <c r="J123" s="1"/>
    </row>
    <row r="124" spans="1:10" x14ac:dyDescent="0.2">
      <c r="A124" s="2"/>
      <c r="B124" s="2"/>
      <c r="C124" s="2"/>
      <c r="D124" s="2"/>
      <c r="H124" s="1"/>
      <c r="I124" s="1"/>
      <c r="J124" s="1"/>
    </row>
    <row r="125" spans="1:10" x14ac:dyDescent="0.2">
      <c r="A125" s="2"/>
      <c r="B125" s="2"/>
      <c r="C125" s="2"/>
      <c r="D125" s="2"/>
      <c r="H125" s="1"/>
      <c r="I125" s="1"/>
      <c r="J125" s="1"/>
    </row>
    <row r="126" spans="1:10" x14ac:dyDescent="0.2">
      <c r="A126" s="2"/>
      <c r="B126" s="2"/>
      <c r="C126" s="2"/>
      <c r="D126" s="2"/>
      <c r="H126" s="1"/>
      <c r="I126" s="1"/>
      <c r="J126" s="1"/>
    </row>
    <row r="127" spans="1:10" x14ac:dyDescent="0.2">
      <c r="A127" s="2"/>
      <c r="B127" s="2"/>
      <c r="C127" s="2"/>
      <c r="D127" s="2"/>
      <c r="H127" s="1"/>
      <c r="I127" s="1"/>
      <c r="J127" s="1"/>
    </row>
    <row r="128" spans="1:10" x14ac:dyDescent="0.2">
      <c r="A128" s="2"/>
      <c r="B128" s="2"/>
      <c r="C128" s="2"/>
      <c r="D128" s="2"/>
      <c r="H128" s="1"/>
      <c r="I128" s="1"/>
      <c r="J128" s="1"/>
    </row>
    <row r="129" spans="1:10" x14ac:dyDescent="0.2">
      <c r="A129" s="2"/>
      <c r="B129" s="2"/>
      <c r="C129" s="2"/>
      <c r="D129" s="2"/>
      <c r="H129" s="1"/>
      <c r="I129" s="1"/>
      <c r="J129" s="1"/>
    </row>
    <row r="130" spans="1:10" x14ac:dyDescent="0.2">
      <c r="A130" s="2"/>
      <c r="B130" s="2"/>
      <c r="C130" s="2"/>
      <c r="D130" s="2"/>
      <c r="H130" s="1"/>
      <c r="I130" s="1"/>
      <c r="J130" s="1"/>
    </row>
    <row r="131" spans="1:10" x14ac:dyDescent="0.2">
      <c r="A131" s="2"/>
      <c r="B131" s="2"/>
      <c r="C131" s="2"/>
      <c r="D131" s="2"/>
      <c r="H131" s="1"/>
      <c r="I131" s="1"/>
      <c r="J131" s="1"/>
    </row>
    <row r="132" spans="1:10" x14ac:dyDescent="0.2">
      <c r="A132" s="2"/>
      <c r="B132" s="2"/>
      <c r="C132" s="2"/>
      <c r="D132" s="2"/>
      <c r="H132" s="1"/>
      <c r="I132" s="1"/>
      <c r="J132" s="1"/>
    </row>
    <row r="133" spans="1:10" x14ac:dyDescent="0.2">
      <c r="A133" s="2"/>
      <c r="B133" s="2"/>
      <c r="C133" s="2"/>
      <c r="D133" s="2"/>
      <c r="H133" s="1"/>
      <c r="I133" s="1"/>
      <c r="J133" s="1"/>
    </row>
    <row r="134" spans="1:10" x14ac:dyDescent="0.2">
      <c r="A134" s="2"/>
      <c r="B134" s="2"/>
      <c r="C134" s="2"/>
      <c r="D134" s="2"/>
      <c r="H134" s="1"/>
      <c r="I134" s="1"/>
      <c r="J134" s="1"/>
    </row>
    <row r="135" spans="1:10" x14ac:dyDescent="0.2">
      <c r="A135" s="2"/>
      <c r="B135" s="2"/>
      <c r="C135" s="2"/>
      <c r="D135" s="2"/>
      <c r="H135" s="1"/>
      <c r="I135" s="1"/>
      <c r="J135" s="1"/>
    </row>
    <row r="136" spans="1:10" x14ac:dyDescent="0.2">
      <c r="A136" s="2"/>
      <c r="B136" s="2"/>
      <c r="C136" s="2"/>
      <c r="D136" s="2"/>
      <c r="H136" s="1"/>
      <c r="I136" s="1"/>
      <c r="J136" s="1"/>
    </row>
    <row r="137" spans="1:10" x14ac:dyDescent="0.2">
      <c r="A137" s="2"/>
      <c r="B137" s="2"/>
      <c r="C137" s="2"/>
      <c r="D137" s="2"/>
      <c r="H137" s="1"/>
      <c r="I137" s="1"/>
      <c r="J137" s="1"/>
    </row>
    <row r="138" spans="1:10" x14ac:dyDescent="0.2">
      <c r="A138" s="2"/>
      <c r="B138" s="2"/>
      <c r="C138" s="2"/>
      <c r="D138" s="2"/>
      <c r="H138" s="1"/>
      <c r="I138" s="1"/>
      <c r="J138" s="1"/>
    </row>
    <row r="139" spans="1:10" x14ac:dyDescent="0.2">
      <c r="A139" s="2"/>
      <c r="B139" s="2"/>
      <c r="C139" s="2"/>
      <c r="D139" s="2"/>
      <c r="H139" s="1"/>
      <c r="I139" s="1"/>
      <c r="J139" s="1"/>
    </row>
    <row r="140" spans="1:10" x14ac:dyDescent="0.2">
      <c r="A140" s="2"/>
      <c r="B140" s="2"/>
      <c r="C140" s="2"/>
      <c r="D140" s="2"/>
      <c r="H140" s="1"/>
      <c r="I140" s="1"/>
      <c r="J140" s="1"/>
    </row>
    <row r="141" spans="1:10" x14ac:dyDescent="0.2">
      <c r="A141" s="2"/>
      <c r="B141" s="2"/>
      <c r="C141" s="2"/>
      <c r="D141" s="2"/>
      <c r="H141" s="1"/>
      <c r="I141" s="1"/>
      <c r="J141" s="1"/>
    </row>
    <row r="142" spans="1:10" x14ac:dyDescent="0.2">
      <c r="A142" s="2"/>
      <c r="B142" s="2"/>
      <c r="C142" s="2"/>
      <c r="D142" s="2"/>
      <c r="H142" s="1"/>
      <c r="I142" s="1"/>
      <c r="J142" s="1"/>
    </row>
    <row r="143" spans="1:10" x14ac:dyDescent="0.2">
      <c r="A143" s="2"/>
      <c r="B143" s="2"/>
      <c r="C143" s="2"/>
      <c r="D143" s="2"/>
      <c r="H143" s="1"/>
      <c r="I143" s="1"/>
      <c r="J143" s="1"/>
    </row>
    <row r="144" spans="1:10" x14ac:dyDescent="0.2">
      <c r="A144" s="2"/>
      <c r="B144" s="2"/>
      <c r="C144" s="2"/>
      <c r="D144" s="2"/>
      <c r="H144" s="1"/>
      <c r="I144" s="1"/>
      <c r="J144" s="1"/>
    </row>
    <row r="145" spans="1:10" x14ac:dyDescent="0.2">
      <c r="A145" s="2"/>
      <c r="B145" s="2"/>
      <c r="C145" s="2"/>
      <c r="D145" s="2"/>
      <c r="H145" s="1"/>
      <c r="I145" s="1"/>
      <c r="J145" s="1"/>
    </row>
    <row r="146" spans="1:10" x14ac:dyDescent="0.2">
      <c r="A146" s="2"/>
      <c r="B146" s="2"/>
      <c r="C146" s="2"/>
      <c r="D146" s="2"/>
      <c r="H146" s="1"/>
      <c r="I146" s="1"/>
      <c r="J146" s="1"/>
    </row>
    <row r="147" spans="1:10" x14ac:dyDescent="0.2">
      <c r="A147" s="2"/>
      <c r="B147" s="2"/>
      <c r="C147" s="2"/>
      <c r="D147" s="2"/>
      <c r="H147" s="1"/>
      <c r="I147" s="1"/>
      <c r="J147" s="1"/>
    </row>
    <row r="148" spans="1:10" x14ac:dyDescent="0.2">
      <c r="A148" s="2"/>
      <c r="B148" s="2"/>
      <c r="C148" s="2"/>
      <c r="D148" s="2"/>
      <c r="H148" s="1"/>
      <c r="I148" s="1"/>
      <c r="J148" s="1"/>
    </row>
    <row r="149" spans="1:10" x14ac:dyDescent="0.2">
      <c r="A149" s="2"/>
      <c r="B149" s="2"/>
      <c r="C149" s="2"/>
      <c r="D149" s="2"/>
      <c r="H149" s="1"/>
      <c r="I149" s="1"/>
      <c r="J149" s="1"/>
    </row>
    <row r="150" spans="1:10" x14ac:dyDescent="0.2">
      <c r="A150" s="2"/>
      <c r="B150" s="2"/>
      <c r="C150" s="2"/>
      <c r="D150" s="2"/>
      <c r="H150" s="1"/>
      <c r="I150" s="1"/>
      <c r="J150" s="1"/>
    </row>
    <row r="151" spans="1:10" x14ac:dyDescent="0.2">
      <c r="A151" s="2"/>
      <c r="B151" s="2"/>
      <c r="C151" s="2"/>
      <c r="D151" s="2"/>
      <c r="H151" s="1"/>
      <c r="I151" s="1"/>
      <c r="J151" s="1"/>
    </row>
    <row r="152" spans="1:10" x14ac:dyDescent="0.2">
      <c r="A152" s="2"/>
      <c r="B152" s="2"/>
      <c r="C152" s="2"/>
      <c r="D152" s="2"/>
      <c r="H152" s="1"/>
      <c r="I152" s="1"/>
      <c r="J152" s="1"/>
    </row>
    <row r="153" spans="1:10" x14ac:dyDescent="0.2">
      <c r="A153" s="2"/>
      <c r="B153" s="2"/>
      <c r="C153" s="2"/>
      <c r="D153" s="2"/>
      <c r="H153" s="1"/>
      <c r="I153" s="1"/>
      <c r="J153" s="1"/>
    </row>
    <row r="154" spans="1:10" x14ac:dyDescent="0.2">
      <c r="A154" s="2"/>
      <c r="B154" s="2"/>
      <c r="C154" s="2"/>
      <c r="D154" s="2"/>
      <c r="H154" s="1"/>
      <c r="I154" s="1"/>
      <c r="J154" s="1"/>
    </row>
    <row r="155" spans="1:10" x14ac:dyDescent="0.2">
      <c r="A155" s="2"/>
      <c r="B155" s="2"/>
      <c r="C155" s="2"/>
      <c r="D155" s="2"/>
      <c r="H155" s="1"/>
      <c r="I155" s="1"/>
      <c r="J155" s="1"/>
    </row>
    <row r="156" spans="1:10" x14ac:dyDescent="0.2">
      <c r="A156" s="2"/>
      <c r="B156" s="2"/>
      <c r="C156" s="2"/>
      <c r="D156" s="2"/>
      <c r="H156" s="1"/>
      <c r="I156" s="1"/>
      <c r="J156" s="1"/>
    </row>
    <row r="157" spans="1:10" x14ac:dyDescent="0.2">
      <c r="A157" s="2"/>
      <c r="B157" s="2"/>
      <c r="C157" s="2"/>
      <c r="D157" s="2"/>
      <c r="H157" s="1"/>
      <c r="I157" s="1"/>
      <c r="J157" s="1"/>
    </row>
    <row r="158" spans="1:10" x14ac:dyDescent="0.2">
      <c r="A158" s="2"/>
      <c r="B158" s="2"/>
      <c r="C158" s="2"/>
      <c r="D158" s="2"/>
      <c r="H158" s="1"/>
      <c r="I158" s="1"/>
      <c r="J158" s="1"/>
    </row>
    <row r="159" spans="1:10" x14ac:dyDescent="0.2">
      <c r="A159" s="2"/>
      <c r="B159" s="2"/>
      <c r="C159" s="2"/>
      <c r="D159" s="2"/>
      <c r="H159" s="1"/>
      <c r="I159" s="1"/>
      <c r="J159" s="1"/>
    </row>
    <row r="160" spans="1:10" x14ac:dyDescent="0.2">
      <c r="A160" s="2"/>
      <c r="B160" s="2"/>
      <c r="C160" s="2"/>
      <c r="D160" s="2"/>
      <c r="H160" s="1"/>
      <c r="I160" s="1"/>
      <c r="J160" s="1"/>
    </row>
    <row r="161" spans="1:10" x14ac:dyDescent="0.2">
      <c r="A161" s="2"/>
      <c r="B161" s="2"/>
      <c r="C161" s="2"/>
      <c r="D161" s="2"/>
      <c r="H161" s="1"/>
      <c r="I161" s="1"/>
      <c r="J161" s="1"/>
    </row>
    <row r="162" spans="1:10" x14ac:dyDescent="0.2">
      <c r="A162" s="2"/>
      <c r="B162" s="2"/>
      <c r="C162" s="2"/>
      <c r="D162" s="2"/>
      <c r="H162" s="1"/>
      <c r="I162" s="1"/>
      <c r="J162" s="1"/>
    </row>
    <row r="163" spans="1:10" x14ac:dyDescent="0.2">
      <c r="A163" s="2"/>
      <c r="B163" s="2"/>
      <c r="C163" s="2"/>
      <c r="D163" s="2"/>
      <c r="H163" s="1"/>
      <c r="I163" s="1"/>
      <c r="J163" s="1"/>
    </row>
    <row r="164" spans="1:10" x14ac:dyDescent="0.2">
      <c r="A164" s="2"/>
      <c r="B164" s="2"/>
      <c r="C164" s="2"/>
      <c r="D164" s="2"/>
      <c r="H164" s="1"/>
      <c r="I164" s="1"/>
      <c r="J164" s="1"/>
    </row>
    <row r="165" spans="1:10" x14ac:dyDescent="0.2">
      <c r="A165" s="2"/>
      <c r="B165" s="2"/>
      <c r="C165" s="2"/>
      <c r="D165" s="2"/>
      <c r="H165" s="1"/>
      <c r="I165" s="1"/>
      <c r="J165" s="1"/>
    </row>
    <row r="166" spans="1:10" x14ac:dyDescent="0.2">
      <c r="A166" s="2"/>
      <c r="B166" s="2"/>
      <c r="C166" s="2"/>
      <c r="D166" s="2"/>
      <c r="H166" s="1"/>
      <c r="I166" s="1"/>
      <c r="J166" s="1"/>
    </row>
    <row r="167" spans="1:10" x14ac:dyDescent="0.2">
      <c r="A167" s="2"/>
      <c r="B167" s="2"/>
      <c r="C167" s="2"/>
      <c r="D167" s="2"/>
      <c r="H167" s="1"/>
      <c r="I167" s="1"/>
      <c r="J167" s="1"/>
    </row>
    <row r="168" spans="1:10" x14ac:dyDescent="0.2">
      <c r="A168" s="2"/>
      <c r="B168" s="2"/>
      <c r="C168" s="2"/>
      <c r="D168" s="2"/>
      <c r="H168" s="1"/>
      <c r="I168" s="1"/>
      <c r="J168" s="1"/>
    </row>
    <row r="169" spans="1:10" x14ac:dyDescent="0.2">
      <c r="A169" s="2"/>
      <c r="B169" s="2"/>
      <c r="C169" s="2"/>
      <c r="D169" s="2"/>
      <c r="H169" s="1"/>
      <c r="I169" s="1"/>
      <c r="J169" s="1"/>
    </row>
    <row r="170" spans="1:10" x14ac:dyDescent="0.2">
      <c r="A170" s="2"/>
      <c r="B170" s="2"/>
      <c r="C170" s="2"/>
      <c r="D170" s="2"/>
      <c r="H170" s="1"/>
      <c r="I170" s="1"/>
      <c r="J170" s="1"/>
    </row>
    <row r="171" spans="1:10" x14ac:dyDescent="0.2">
      <c r="A171" s="2"/>
      <c r="B171" s="2"/>
      <c r="C171" s="2"/>
      <c r="D171" s="2"/>
      <c r="H171" s="1"/>
      <c r="I171" s="1"/>
      <c r="J171" s="1"/>
    </row>
    <row r="172" spans="1:10" x14ac:dyDescent="0.2">
      <c r="A172" s="2"/>
      <c r="B172" s="2"/>
      <c r="C172" s="2"/>
      <c r="D172" s="2"/>
      <c r="H172" s="1"/>
      <c r="I172" s="1"/>
      <c r="J172" s="1"/>
    </row>
    <row r="173" spans="1:10" x14ac:dyDescent="0.2">
      <c r="A173" s="2"/>
      <c r="B173" s="2"/>
      <c r="C173" s="2"/>
      <c r="D173" s="2"/>
      <c r="H173" s="1"/>
      <c r="I173" s="1"/>
      <c r="J173" s="1"/>
    </row>
    <row r="174" spans="1:10" x14ac:dyDescent="0.2">
      <c r="A174" s="2"/>
      <c r="B174" s="2"/>
      <c r="C174" s="2"/>
      <c r="D174" s="2"/>
      <c r="H174" s="1"/>
      <c r="I174" s="1"/>
      <c r="J174" s="1"/>
    </row>
    <row r="175" spans="1:10" x14ac:dyDescent="0.2">
      <c r="A175" s="2"/>
      <c r="B175" s="2"/>
      <c r="C175" s="2"/>
      <c r="D175" s="2"/>
      <c r="H175" s="1"/>
      <c r="I175" s="1"/>
      <c r="J175" s="1"/>
    </row>
    <row r="176" spans="1:10" x14ac:dyDescent="0.2">
      <c r="A176" s="2"/>
      <c r="B176" s="2"/>
      <c r="C176" s="2"/>
      <c r="D176" s="2"/>
      <c r="H176" s="1"/>
      <c r="I176" s="1"/>
      <c r="J176" s="1"/>
    </row>
    <row r="177" spans="1:10" x14ac:dyDescent="0.2">
      <c r="A177" s="2"/>
      <c r="B177" s="2"/>
      <c r="C177" s="2"/>
      <c r="D177" s="2"/>
      <c r="H177" s="1"/>
      <c r="I177" s="1"/>
      <c r="J177" s="1"/>
    </row>
    <row r="178" spans="1:10" x14ac:dyDescent="0.2">
      <c r="A178" s="2"/>
      <c r="B178" s="2"/>
      <c r="C178" s="2"/>
      <c r="D178" s="2"/>
      <c r="H178" s="1"/>
      <c r="I178" s="1"/>
      <c r="J178" s="1"/>
    </row>
    <row r="179" spans="1:10" x14ac:dyDescent="0.2">
      <c r="A179" s="2"/>
      <c r="B179" s="2"/>
      <c r="C179" s="2"/>
      <c r="D179" s="2"/>
      <c r="H179" s="1"/>
      <c r="I179" s="1"/>
      <c r="J179" s="1"/>
    </row>
    <row r="180" spans="1:10" x14ac:dyDescent="0.2">
      <c r="A180" s="2"/>
      <c r="B180" s="2"/>
      <c r="C180" s="2"/>
      <c r="D180" s="2"/>
      <c r="H180" s="1"/>
      <c r="I180" s="1"/>
      <c r="J180" s="1"/>
    </row>
    <row r="181" spans="1:10" x14ac:dyDescent="0.2">
      <c r="A181" s="2"/>
      <c r="B181" s="2"/>
      <c r="C181" s="2"/>
      <c r="D181" s="2"/>
      <c r="H181" s="1"/>
      <c r="I181" s="1"/>
      <c r="J181" s="1"/>
    </row>
    <row r="182" spans="1:10" x14ac:dyDescent="0.2">
      <c r="A182" s="2"/>
      <c r="B182" s="2"/>
      <c r="C182" s="2"/>
      <c r="D182" s="2"/>
      <c r="H182" s="1"/>
      <c r="I182" s="1"/>
      <c r="J182" s="1"/>
    </row>
    <row r="183" spans="1:10" x14ac:dyDescent="0.2">
      <c r="A183" s="2"/>
      <c r="B183" s="2"/>
      <c r="C183" s="2"/>
      <c r="D183" s="2"/>
      <c r="H183" s="1"/>
      <c r="I183" s="1"/>
      <c r="J183" s="1"/>
    </row>
    <row r="184" spans="1:10" x14ac:dyDescent="0.2">
      <c r="A184" s="2"/>
      <c r="B184" s="2"/>
      <c r="C184" s="2"/>
      <c r="D184" s="2"/>
      <c r="H184" s="1"/>
      <c r="I184" s="1"/>
      <c r="J184" s="1"/>
    </row>
    <row r="185" spans="1:10" x14ac:dyDescent="0.2">
      <c r="A185" s="2"/>
      <c r="B185" s="2"/>
      <c r="C185" s="2"/>
      <c r="D185" s="2"/>
      <c r="H185" s="1"/>
      <c r="I185" s="1"/>
      <c r="J185" s="1"/>
    </row>
    <row r="186" spans="1:10" x14ac:dyDescent="0.2">
      <c r="A186" s="2"/>
      <c r="B186" s="2"/>
      <c r="C186" s="2"/>
      <c r="D186" s="2"/>
      <c r="H186" s="1"/>
      <c r="I186" s="1"/>
      <c r="J186" s="1"/>
    </row>
    <row r="187" spans="1:10" x14ac:dyDescent="0.2">
      <c r="A187" s="2"/>
      <c r="B187" s="2"/>
      <c r="C187" s="2"/>
      <c r="D187" s="2"/>
      <c r="H187" s="1"/>
      <c r="I187" s="1"/>
      <c r="J187" s="1"/>
    </row>
    <row r="188" spans="1:10" x14ac:dyDescent="0.2">
      <c r="A188" s="2"/>
      <c r="B188" s="2"/>
      <c r="C188" s="2"/>
      <c r="D188" s="2"/>
      <c r="H188" s="1"/>
      <c r="I188" s="1"/>
      <c r="J188" s="1"/>
    </row>
    <row r="189" spans="1:10" x14ac:dyDescent="0.2">
      <c r="A189" s="2"/>
      <c r="B189" s="2"/>
      <c r="C189" s="2"/>
      <c r="D189" s="2"/>
      <c r="H189" s="1"/>
      <c r="I189" s="1"/>
      <c r="J189" s="1"/>
    </row>
    <row r="190" spans="1:10" x14ac:dyDescent="0.2">
      <c r="A190" s="2"/>
      <c r="B190" s="2"/>
      <c r="C190" s="2"/>
      <c r="D190" s="2"/>
      <c r="H190" s="1"/>
      <c r="I190" s="1"/>
      <c r="J190" s="1"/>
    </row>
    <row r="191" spans="1:10" x14ac:dyDescent="0.2">
      <c r="A191" s="2"/>
      <c r="B191" s="2"/>
      <c r="C191" s="2"/>
      <c r="D191" s="2"/>
      <c r="H191" s="1"/>
      <c r="I191" s="1"/>
      <c r="J191" s="1"/>
    </row>
    <row r="192" spans="1:10" x14ac:dyDescent="0.2">
      <c r="A192" s="2"/>
      <c r="B192" s="2"/>
      <c r="C192" s="2"/>
      <c r="D192" s="2"/>
      <c r="H192" s="1"/>
      <c r="I192" s="1"/>
      <c r="J192" s="1"/>
    </row>
    <row r="193" spans="1:10" x14ac:dyDescent="0.2">
      <c r="A193" s="2"/>
      <c r="B193" s="2"/>
      <c r="C193" s="2"/>
      <c r="D193" s="2"/>
      <c r="H193" s="1"/>
      <c r="I193" s="1"/>
      <c r="J193" s="1"/>
    </row>
    <row r="194" spans="1:10" x14ac:dyDescent="0.2">
      <c r="A194" s="2"/>
      <c r="B194" s="2"/>
      <c r="C194" s="2"/>
      <c r="D194" s="2"/>
      <c r="H194" s="1"/>
      <c r="I194" s="1"/>
      <c r="J194" s="1"/>
    </row>
    <row r="195" spans="1:10" x14ac:dyDescent="0.2">
      <c r="A195" s="2"/>
      <c r="B195" s="2"/>
      <c r="C195" s="2"/>
      <c r="D195" s="2"/>
      <c r="H195" s="1"/>
      <c r="I195" s="1"/>
      <c r="J195" s="1"/>
    </row>
    <row r="196" spans="1:10" x14ac:dyDescent="0.2">
      <c r="A196" s="2"/>
      <c r="B196" s="2"/>
      <c r="C196" s="2"/>
      <c r="D196" s="2"/>
      <c r="H196" s="1"/>
      <c r="I196" s="1"/>
      <c r="J196" s="1"/>
    </row>
    <row r="197" spans="1:10" x14ac:dyDescent="0.2">
      <c r="A197" s="2"/>
      <c r="B197" s="2"/>
      <c r="C197" s="2"/>
      <c r="D197" s="2"/>
      <c r="H197" s="1"/>
      <c r="I197" s="1"/>
      <c r="J197" s="1"/>
    </row>
    <row r="198" spans="1:10" x14ac:dyDescent="0.2">
      <c r="A198" s="2"/>
      <c r="B198" s="2"/>
      <c r="C198" s="2"/>
      <c r="D198" s="2"/>
      <c r="H198" s="1"/>
      <c r="I198" s="1"/>
      <c r="J198" s="1"/>
    </row>
    <row r="199" spans="1:10" x14ac:dyDescent="0.2">
      <c r="A199" s="2"/>
      <c r="B199" s="2"/>
      <c r="C199" s="2"/>
      <c r="D199" s="2"/>
      <c r="H199" s="1"/>
      <c r="I199" s="1"/>
      <c r="J199" s="1"/>
    </row>
    <row r="200" spans="1:10" x14ac:dyDescent="0.2">
      <c r="A200" s="2"/>
      <c r="B200" s="2"/>
      <c r="C200" s="2"/>
      <c r="D200" s="2"/>
      <c r="H200" s="1"/>
      <c r="I200" s="1"/>
      <c r="J200" s="1"/>
    </row>
    <row r="201" spans="1:10" x14ac:dyDescent="0.2">
      <c r="A201" s="2"/>
      <c r="B201" s="2"/>
      <c r="C201" s="2"/>
      <c r="D201" s="2"/>
      <c r="H201" s="1"/>
      <c r="I201" s="1"/>
      <c r="J201" s="1"/>
    </row>
    <row r="202" spans="1:10" x14ac:dyDescent="0.2">
      <c r="A202" s="2"/>
      <c r="B202" s="2"/>
      <c r="C202" s="2"/>
      <c r="D202" s="2"/>
      <c r="H202" s="1"/>
      <c r="I202" s="1"/>
      <c r="J202" s="1"/>
    </row>
    <row r="203" spans="1:10" x14ac:dyDescent="0.2">
      <c r="A203" s="2"/>
      <c r="B203" s="2"/>
      <c r="C203" s="2"/>
      <c r="D203" s="2"/>
      <c r="H203" s="1"/>
      <c r="I203" s="1"/>
      <c r="J203" s="1"/>
    </row>
    <row r="204" spans="1:10" x14ac:dyDescent="0.2">
      <c r="A204" s="2"/>
      <c r="B204" s="2"/>
      <c r="C204" s="2"/>
      <c r="D204" s="2"/>
      <c r="H204" s="1"/>
      <c r="I204" s="1"/>
      <c r="J204" s="1"/>
    </row>
    <row r="205" spans="1:10" x14ac:dyDescent="0.2">
      <c r="A205" s="2"/>
      <c r="B205" s="2"/>
      <c r="C205" s="2"/>
      <c r="D205" s="2"/>
      <c r="H205" s="1"/>
      <c r="I205" s="1"/>
      <c r="J205" s="1"/>
    </row>
    <row r="206" spans="1:10" x14ac:dyDescent="0.2">
      <c r="A206" s="2"/>
      <c r="B206" s="2"/>
      <c r="C206" s="2"/>
      <c r="D206" s="2"/>
      <c r="H206" s="1"/>
      <c r="I206" s="1"/>
      <c r="J206" s="1"/>
    </row>
    <row r="207" spans="1:10" x14ac:dyDescent="0.2">
      <c r="A207" s="2"/>
      <c r="B207" s="2"/>
      <c r="C207" s="2"/>
      <c r="D207" s="2"/>
      <c r="H207" s="1"/>
      <c r="I207" s="1"/>
      <c r="J207" s="1"/>
    </row>
    <row r="208" spans="1:10" x14ac:dyDescent="0.2">
      <c r="A208" s="2"/>
      <c r="B208" s="2"/>
      <c r="C208" s="2"/>
      <c r="D208" s="2"/>
      <c r="H208" s="1"/>
      <c r="I208" s="1"/>
      <c r="J208" s="1"/>
    </row>
    <row r="209" spans="1:10" x14ac:dyDescent="0.2">
      <c r="A209" s="2"/>
      <c r="B209" s="2"/>
      <c r="C209" s="2"/>
      <c r="D209" s="2"/>
      <c r="H209" s="1"/>
      <c r="I209" s="1"/>
      <c r="J209" s="1"/>
    </row>
    <row r="210" spans="1:10" x14ac:dyDescent="0.2">
      <c r="A210" s="2"/>
      <c r="B210" s="2"/>
      <c r="C210" s="2"/>
      <c r="D210" s="2"/>
      <c r="H210" s="1"/>
      <c r="I210" s="1"/>
      <c r="J210" s="1"/>
    </row>
    <row r="211" spans="1:10" x14ac:dyDescent="0.2">
      <c r="A211" s="2"/>
      <c r="B211" s="2"/>
      <c r="C211" s="2"/>
      <c r="D211" s="2"/>
      <c r="H211" s="1"/>
      <c r="I211" s="1"/>
      <c r="J211" s="1"/>
    </row>
    <row r="212" spans="1:10" x14ac:dyDescent="0.2">
      <c r="A212" s="2"/>
      <c r="B212" s="2"/>
      <c r="C212" s="2"/>
      <c r="D212" s="2"/>
      <c r="H212" s="1"/>
      <c r="I212" s="1"/>
      <c r="J212" s="1"/>
    </row>
    <row r="213" spans="1:10" x14ac:dyDescent="0.2">
      <c r="A213" s="2"/>
      <c r="B213" s="2"/>
      <c r="C213" s="2"/>
      <c r="D213" s="2"/>
      <c r="H213" s="1"/>
      <c r="I213" s="1"/>
      <c r="J213" s="1"/>
    </row>
    <row r="214" spans="1:10" x14ac:dyDescent="0.2">
      <c r="A214" s="2"/>
      <c r="B214" s="2"/>
      <c r="C214" s="2"/>
      <c r="D214" s="2"/>
      <c r="H214" s="1"/>
      <c r="I214" s="1"/>
      <c r="J214" s="1"/>
    </row>
    <row r="215" spans="1:10" x14ac:dyDescent="0.2">
      <c r="A215" s="2"/>
      <c r="B215" s="2"/>
      <c r="C215" s="2"/>
      <c r="D215" s="2"/>
      <c r="H215" s="1"/>
      <c r="I215" s="1"/>
      <c r="J215" s="1"/>
    </row>
    <row r="216" spans="1:10" x14ac:dyDescent="0.2">
      <c r="A216" s="2"/>
      <c r="B216" s="2"/>
      <c r="C216" s="2"/>
      <c r="D216" s="2"/>
      <c r="H216" s="1"/>
      <c r="I216" s="1"/>
      <c r="J216" s="1"/>
    </row>
    <row r="217" spans="1:10" x14ac:dyDescent="0.2">
      <c r="A217" s="2"/>
      <c r="B217" s="2"/>
      <c r="C217" s="2"/>
      <c r="D217" s="2"/>
      <c r="H217" s="1"/>
      <c r="I217" s="1"/>
      <c r="J217" s="1"/>
    </row>
    <row r="218" spans="1:10" x14ac:dyDescent="0.2">
      <c r="A218" s="2"/>
      <c r="B218" s="2"/>
      <c r="C218" s="2"/>
      <c r="D218" s="2"/>
      <c r="H218" s="1"/>
      <c r="I218" s="1"/>
      <c r="J218" s="1"/>
    </row>
    <row r="219" spans="1:10" x14ac:dyDescent="0.2">
      <c r="A219" s="2"/>
      <c r="B219" s="2"/>
      <c r="C219" s="2"/>
      <c r="D219" s="2"/>
      <c r="H219" s="1"/>
      <c r="I219" s="1"/>
      <c r="J219" s="1"/>
    </row>
    <row r="220" spans="1:10" x14ac:dyDescent="0.2">
      <c r="A220" s="2"/>
      <c r="B220" s="2"/>
      <c r="C220" s="2"/>
      <c r="D220" s="2"/>
      <c r="H220" s="1"/>
      <c r="I220" s="1"/>
      <c r="J220" s="1"/>
    </row>
    <row r="221" spans="1:10" x14ac:dyDescent="0.2">
      <c r="A221" s="2"/>
      <c r="B221" s="2"/>
      <c r="C221" s="2"/>
      <c r="D221" s="2"/>
      <c r="H221" s="1"/>
      <c r="I221" s="1"/>
      <c r="J221" s="1"/>
    </row>
    <row r="222" spans="1:10" x14ac:dyDescent="0.2">
      <c r="A222" s="2"/>
      <c r="B222" s="2"/>
      <c r="C222" s="2"/>
      <c r="D222" s="2"/>
      <c r="H222" s="1"/>
      <c r="I222" s="1"/>
      <c r="J222" s="1"/>
    </row>
    <row r="223" spans="1:10" x14ac:dyDescent="0.2">
      <c r="A223" s="2"/>
      <c r="B223" s="2"/>
      <c r="C223" s="2"/>
      <c r="D223" s="2"/>
      <c r="H223" s="1"/>
      <c r="I223" s="1"/>
      <c r="J223" s="1"/>
    </row>
    <row r="224" spans="1:10" x14ac:dyDescent="0.2">
      <c r="A224" s="2"/>
      <c r="B224" s="2"/>
      <c r="C224" s="2"/>
      <c r="D224" s="2"/>
      <c r="H224" s="1"/>
      <c r="I224" s="1"/>
      <c r="J224" s="1"/>
    </row>
    <row r="225" spans="1:10" x14ac:dyDescent="0.2">
      <c r="A225" s="2"/>
      <c r="B225" s="2"/>
      <c r="C225" s="2"/>
      <c r="D225" s="2"/>
      <c r="H225" s="1"/>
      <c r="I225" s="1"/>
      <c r="J225" s="1"/>
    </row>
    <row r="226" spans="1:10" x14ac:dyDescent="0.2">
      <c r="A226" s="2"/>
      <c r="B226" s="2"/>
      <c r="C226" s="2"/>
      <c r="D226" s="2"/>
      <c r="H226" s="1"/>
      <c r="I226" s="1"/>
      <c r="J226" s="1"/>
    </row>
    <row r="227" spans="1:10" x14ac:dyDescent="0.2">
      <c r="A227" s="2"/>
      <c r="B227" s="2"/>
      <c r="C227" s="2"/>
      <c r="D227" s="2"/>
      <c r="H227" s="1"/>
      <c r="I227" s="1"/>
      <c r="J227" s="1"/>
    </row>
    <row r="228" spans="1:10" x14ac:dyDescent="0.2">
      <c r="A228" s="2"/>
      <c r="B228" s="2"/>
      <c r="C228" s="2"/>
      <c r="D228" s="2"/>
      <c r="H228" s="1"/>
      <c r="I228" s="1"/>
      <c r="J228" s="1"/>
    </row>
    <row r="229" spans="1:10" x14ac:dyDescent="0.2">
      <c r="A229" s="2"/>
      <c r="B229" s="2"/>
      <c r="C229" s="2"/>
      <c r="D229" s="2"/>
      <c r="H229" s="1"/>
      <c r="I229" s="1"/>
      <c r="J229" s="1"/>
    </row>
    <row r="230" spans="1:10" x14ac:dyDescent="0.2">
      <c r="A230" s="2"/>
      <c r="B230" s="2"/>
      <c r="C230" s="2"/>
      <c r="D230" s="2"/>
      <c r="H230" s="1"/>
      <c r="I230" s="1"/>
      <c r="J230" s="1"/>
    </row>
    <row r="231" spans="1:10" x14ac:dyDescent="0.2">
      <c r="A231" s="2"/>
      <c r="B231" s="2"/>
      <c r="C231" s="2"/>
      <c r="D231" s="2"/>
      <c r="H231" s="1"/>
      <c r="I231" s="1"/>
      <c r="J231" s="1"/>
    </row>
    <row r="232" spans="1:10" x14ac:dyDescent="0.2">
      <c r="A232" s="2"/>
      <c r="B232" s="2"/>
      <c r="C232" s="2"/>
      <c r="D232" s="2"/>
      <c r="H232" s="1"/>
      <c r="I232" s="1"/>
      <c r="J232" s="1"/>
    </row>
    <row r="233" spans="1:10" x14ac:dyDescent="0.2">
      <c r="A233" s="2"/>
      <c r="B233" s="2"/>
      <c r="C233" s="2"/>
      <c r="D233" s="2"/>
      <c r="H233" s="1"/>
      <c r="I233" s="1"/>
      <c r="J233" s="1"/>
    </row>
    <row r="234" spans="1:10" x14ac:dyDescent="0.2">
      <c r="A234" s="2"/>
      <c r="B234" s="2"/>
      <c r="C234" s="2"/>
      <c r="D234" s="2"/>
      <c r="H234" s="1"/>
      <c r="I234" s="1"/>
      <c r="J234" s="1"/>
    </row>
    <row r="235" spans="1:10" x14ac:dyDescent="0.2">
      <c r="A235" s="2"/>
      <c r="B235" s="2"/>
      <c r="C235" s="2"/>
      <c r="D235" s="2"/>
      <c r="H235" s="1"/>
      <c r="I235" s="1"/>
      <c r="J235" s="1"/>
    </row>
    <row r="236" spans="1:10" x14ac:dyDescent="0.2">
      <c r="A236" s="2"/>
      <c r="B236" s="2"/>
      <c r="C236" s="2"/>
      <c r="D236" s="2"/>
      <c r="H236" s="1"/>
      <c r="I236" s="1"/>
      <c r="J236" s="1"/>
    </row>
    <row r="237" spans="1:10" x14ac:dyDescent="0.2">
      <c r="A237" s="2"/>
      <c r="B237" s="2"/>
      <c r="C237" s="2"/>
      <c r="D237" s="2"/>
      <c r="H237" s="1"/>
      <c r="I237" s="1"/>
      <c r="J237" s="1"/>
    </row>
    <row r="238" spans="1:10" x14ac:dyDescent="0.2">
      <c r="A238" s="2"/>
      <c r="B238" s="2"/>
      <c r="C238" s="2"/>
      <c r="D238" s="2"/>
      <c r="H238" s="1"/>
      <c r="I238" s="1"/>
      <c r="J238" s="1"/>
    </row>
    <row r="239" spans="1:10" x14ac:dyDescent="0.2">
      <c r="A239" s="2"/>
      <c r="B239" s="2"/>
      <c r="C239" s="2"/>
      <c r="D239" s="2"/>
      <c r="H239" s="1"/>
      <c r="I239" s="1"/>
      <c r="J239" s="1"/>
    </row>
    <row r="240" spans="1:10" x14ac:dyDescent="0.2">
      <c r="A240" s="2"/>
      <c r="B240" s="2"/>
      <c r="C240" s="2"/>
      <c r="D240" s="2"/>
      <c r="H240" s="1"/>
      <c r="I240" s="1"/>
      <c r="J240" s="1"/>
    </row>
    <row r="241" spans="1:10" x14ac:dyDescent="0.2">
      <c r="A241" s="2"/>
      <c r="B241" s="2"/>
      <c r="C241" s="2"/>
      <c r="D241" s="2"/>
      <c r="H241" s="1"/>
      <c r="I241" s="1"/>
      <c r="J241" s="1"/>
    </row>
    <row r="242" spans="1:10" x14ac:dyDescent="0.2">
      <c r="A242" s="2"/>
      <c r="B242" s="2"/>
      <c r="C242" s="2"/>
      <c r="D242" s="2"/>
      <c r="H242" s="1"/>
      <c r="I242" s="1"/>
      <c r="J242" s="1"/>
    </row>
    <row r="243" spans="1:10" x14ac:dyDescent="0.2">
      <c r="A243" s="2"/>
      <c r="B243" s="2"/>
      <c r="C243" s="2"/>
      <c r="D243" s="2"/>
      <c r="H243" s="1"/>
      <c r="I243" s="1"/>
      <c r="J243" s="1"/>
    </row>
    <row r="244" spans="1:10" x14ac:dyDescent="0.2">
      <c r="A244" s="2"/>
      <c r="B244" s="2"/>
      <c r="C244" s="2"/>
      <c r="D244" s="2"/>
      <c r="H244" s="1"/>
      <c r="I244" s="1"/>
      <c r="J244" s="1"/>
    </row>
    <row r="245" spans="1:10" x14ac:dyDescent="0.2">
      <c r="A245" s="2"/>
      <c r="B245" s="2"/>
      <c r="C245" s="2"/>
      <c r="D245" s="2"/>
      <c r="H245" s="1"/>
      <c r="I245" s="1"/>
      <c r="J245" s="1"/>
    </row>
    <row r="246" spans="1:10" x14ac:dyDescent="0.2">
      <c r="A246" s="2"/>
      <c r="B246" s="2"/>
      <c r="C246" s="2"/>
      <c r="D246" s="2"/>
      <c r="H246" s="1"/>
      <c r="I246" s="1"/>
      <c r="J246" s="1"/>
    </row>
    <row r="247" spans="1:10" x14ac:dyDescent="0.2">
      <c r="A247" s="2"/>
      <c r="B247" s="2"/>
      <c r="C247" s="2"/>
      <c r="D247" s="2"/>
      <c r="H247" s="1"/>
      <c r="I247" s="1"/>
      <c r="J247" s="1"/>
    </row>
    <row r="248" spans="1:10" x14ac:dyDescent="0.2">
      <c r="A248" s="2"/>
      <c r="B248" s="2"/>
      <c r="C248" s="2"/>
      <c r="D248" s="2"/>
      <c r="H248" s="1"/>
      <c r="I248" s="1"/>
      <c r="J248" s="1"/>
    </row>
    <row r="249" spans="1:10" x14ac:dyDescent="0.2">
      <c r="A249" s="2"/>
      <c r="B249" s="2"/>
      <c r="C249" s="2"/>
      <c r="D249" s="2"/>
      <c r="H249" s="1"/>
      <c r="I249" s="1"/>
      <c r="J249" s="1"/>
    </row>
    <row r="250" spans="1:10" x14ac:dyDescent="0.2">
      <c r="A250" s="2"/>
      <c r="B250" s="2"/>
      <c r="C250" s="2"/>
      <c r="D250" s="2"/>
      <c r="H250" s="1"/>
      <c r="I250" s="1"/>
      <c r="J250" s="1"/>
    </row>
    <row r="251" spans="1:10" x14ac:dyDescent="0.2">
      <c r="A251" s="2"/>
      <c r="B251" s="2"/>
      <c r="C251" s="2"/>
      <c r="D251" s="2"/>
      <c r="H251" s="1"/>
      <c r="I251" s="1"/>
      <c r="J251" s="1"/>
    </row>
    <row r="252" spans="1:10" x14ac:dyDescent="0.2">
      <c r="A252" s="2"/>
      <c r="B252" s="2"/>
      <c r="C252" s="2"/>
      <c r="D252" s="2"/>
      <c r="H252" s="1"/>
      <c r="I252" s="1"/>
      <c r="J252" s="1"/>
    </row>
    <row r="253" spans="1:10" x14ac:dyDescent="0.2">
      <c r="A253" s="2"/>
      <c r="B253" s="2"/>
      <c r="C253" s="2"/>
      <c r="D253" s="2"/>
      <c r="H253" s="1"/>
      <c r="I253" s="1"/>
      <c r="J253" s="1"/>
    </row>
    <row r="254" spans="1:10" x14ac:dyDescent="0.2">
      <c r="A254" s="2"/>
      <c r="B254" s="2"/>
      <c r="C254" s="2"/>
      <c r="D254" s="2"/>
      <c r="H254" s="1"/>
      <c r="I254" s="1"/>
      <c r="J254" s="1"/>
    </row>
    <row r="255" spans="1:10" x14ac:dyDescent="0.2">
      <c r="A255" s="2"/>
      <c r="B255" s="2"/>
      <c r="C255" s="2"/>
      <c r="D255" s="2"/>
      <c r="H255" s="1"/>
      <c r="I255" s="1"/>
      <c r="J255" s="1"/>
    </row>
    <row r="256" spans="1:10" x14ac:dyDescent="0.2">
      <c r="A256" s="2"/>
      <c r="B256" s="2"/>
      <c r="C256" s="2"/>
      <c r="D256" s="2"/>
      <c r="H256" s="1"/>
      <c r="I256" s="1"/>
      <c r="J256" s="1"/>
    </row>
    <row r="257" spans="1:10" x14ac:dyDescent="0.2">
      <c r="A257" s="2"/>
      <c r="B257" s="2"/>
      <c r="C257" s="2"/>
      <c r="D257" s="2"/>
      <c r="H257" s="1"/>
      <c r="I257" s="1"/>
      <c r="J257" s="1"/>
    </row>
    <row r="258" spans="1:10" x14ac:dyDescent="0.2">
      <c r="A258" s="2"/>
      <c r="B258" s="2"/>
      <c r="C258" s="2"/>
      <c r="D258" s="2"/>
      <c r="H258" s="1"/>
      <c r="I258" s="1"/>
      <c r="J258" s="1"/>
    </row>
    <row r="259" spans="1:10" x14ac:dyDescent="0.2">
      <c r="A259" s="2"/>
      <c r="B259" s="2"/>
      <c r="C259" s="2"/>
      <c r="D259" s="2"/>
      <c r="H259" s="1"/>
      <c r="I259" s="1"/>
      <c r="J259" s="1"/>
    </row>
    <row r="260" spans="1:10" x14ac:dyDescent="0.2">
      <c r="A260" s="2"/>
      <c r="B260" s="2"/>
      <c r="C260" s="2"/>
      <c r="D260" s="2"/>
      <c r="H260" s="1"/>
      <c r="I260" s="1"/>
      <c r="J260" s="1"/>
    </row>
    <row r="261" spans="1:10" x14ac:dyDescent="0.2">
      <c r="A261" s="2"/>
      <c r="B261" s="2"/>
      <c r="C261" s="2"/>
      <c r="D261" s="2"/>
      <c r="H261" s="1"/>
      <c r="I261" s="1"/>
      <c r="J261" s="1"/>
    </row>
    <row r="262" spans="1:10" x14ac:dyDescent="0.2">
      <c r="A262" s="2"/>
      <c r="B262" s="2"/>
      <c r="C262" s="2"/>
      <c r="D262" s="2"/>
      <c r="H262" s="1"/>
      <c r="I262" s="1"/>
      <c r="J262" s="1"/>
    </row>
    <row r="263" spans="1:10" x14ac:dyDescent="0.2">
      <c r="A263" s="2"/>
      <c r="B263" s="2"/>
      <c r="C263" s="2"/>
      <c r="D263" s="2"/>
      <c r="H263" s="1"/>
      <c r="I263" s="1"/>
      <c r="J263" s="1"/>
    </row>
    <row r="264" spans="1:10" x14ac:dyDescent="0.2">
      <c r="A264" s="2"/>
      <c r="B264" s="2"/>
      <c r="C264" s="2"/>
      <c r="D264" s="2"/>
      <c r="H264" s="1"/>
      <c r="I264" s="1"/>
      <c r="J264" s="1"/>
    </row>
    <row r="265" spans="1:10" x14ac:dyDescent="0.2">
      <c r="A265" s="2"/>
      <c r="B265" s="2"/>
      <c r="C265" s="2"/>
      <c r="D265" s="2"/>
      <c r="H265" s="1"/>
      <c r="I265" s="1"/>
      <c r="J265" s="1"/>
    </row>
    <row r="266" spans="1:10" x14ac:dyDescent="0.2">
      <c r="A266" s="2"/>
      <c r="B266" s="2"/>
      <c r="C266" s="2"/>
      <c r="D266" s="2"/>
      <c r="H266" s="1"/>
      <c r="I266" s="1"/>
      <c r="J266" s="1"/>
    </row>
    <row r="267" spans="1:10" x14ac:dyDescent="0.2">
      <c r="A267" s="2"/>
      <c r="B267" s="2"/>
      <c r="C267" s="2"/>
      <c r="D267" s="2"/>
      <c r="H267" s="1"/>
      <c r="I267" s="1"/>
      <c r="J267" s="1"/>
    </row>
    <row r="268" spans="1:10" x14ac:dyDescent="0.2">
      <c r="A268" s="2"/>
      <c r="B268" s="2"/>
      <c r="C268" s="2"/>
      <c r="D268" s="2"/>
      <c r="H268" s="1"/>
      <c r="I268" s="1"/>
      <c r="J268" s="1"/>
    </row>
    <row r="269" spans="1:10" x14ac:dyDescent="0.2">
      <c r="A269" s="2"/>
      <c r="B269" s="2"/>
      <c r="C269" s="2"/>
      <c r="D269" s="2"/>
      <c r="H269" s="1"/>
      <c r="I269" s="1"/>
      <c r="J269" s="1"/>
    </row>
    <row r="270" spans="1:10" x14ac:dyDescent="0.2">
      <c r="A270" s="2"/>
      <c r="B270" s="2"/>
      <c r="C270" s="2"/>
      <c r="D270" s="2"/>
      <c r="H270" s="1"/>
      <c r="I270" s="1"/>
      <c r="J270" s="1"/>
    </row>
    <row r="271" spans="1:10" x14ac:dyDescent="0.2">
      <c r="A271" s="2"/>
      <c r="B271" s="2"/>
      <c r="C271" s="2"/>
      <c r="D271" s="2"/>
      <c r="H271" s="1"/>
      <c r="I271" s="1"/>
      <c r="J271" s="1"/>
    </row>
    <row r="272" spans="1:10" x14ac:dyDescent="0.2">
      <c r="A272" s="2"/>
      <c r="B272" s="2"/>
      <c r="C272" s="2"/>
      <c r="D272" s="2"/>
      <c r="H272" s="1"/>
      <c r="I272" s="1"/>
      <c r="J272" s="1"/>
    </row>
    <row r="273" spans="1:10" x14ac:dyDescent="0.2">
      <c r="A273" s="2"/>
      <c r="B273" s="2"/>
      <c r="C273" s="2"/>
      <c r="D273" s="2"/>
      <c r="H273" s="1"/>
      <c r="I273" s="1"/>
      <c r="J273" s="1"/>
    </row>
    <row r="274" spans="1:10" x14ac:dyDescent="0.2">
      <c r="A274" s="2"/>
      <c r="B274" s="2"/>
      <c r="C274" s="2"/>
      <c r="D274" s="2"/>
      <c r="H274" s="1"/>
      <c r="I274" s="1"/>
      <c r="J274" s="1"/>
    </row>
    <row r="275" spans="1:10" x14ac:dyDescent="0.2">
      <c r="A275" s="2"/>
      <c r="B275" s="2"/>
      <c r="C275" s="2"/>
      <c r="D275" s="2"/>
      <c r="H275" s="1"/>
      <c r="I275" s="1"/>
      <c r="J275" s="1"/>
    </row>
    <row r="276" spans="1:10" x14ac:dyDescent="0.2">
      <c r="A276" s="2"/>
      <c r="B276" s="2"/>
      <c r="C276" s="2"/>
      <c r="D276" s="2"/>
      <c r="H276" s="1"/>
      <c r="I276" s="1"/>
      <c r="J276" s="1"/>
    </row>
    <row r="277" spans="1:10" x14ac:dyDescent="0.2">
      <c r="A277" s="2"/>
      <c r="B277" s="2"/>
      <c r="C277" s="2"/>
      <c r="D277" s="2"/>
      <c r="H277" s="1"/>
      <c r="I277" s="1"/>
      <c r="J277" s="1"/>
    </row>
    <row r="278" spans="1:10" x14ac:dyDescent="0.2">
      <c r="A278" s="2"/>
      <c r="B278" s="2"/>
      <c r="C278" s="2"/>
      <c r="D278" s="2"/>
      <c r="H278" s="1"/>
      <c r="I278" s="1"/>
      <c r="J278" s="1"/>
    </row>
    <row r="279" spans="1:10" x14ac:dyDescent="0.2">
      <c r="A279" s="2"/>
      <c r="B279" s="2"/>
      <c r="C279" s="2"/>
      <c r="D279" s="2"/>
      <c r="H279" s="1"/>
      <c r="I279" s="1"/>
      <c r="J279" s="1"/>
    </row>
    <row r="280" spans="1:10" x14ac:dyDescent="0.2">
      <c r="A280" s="2"/>
      <c r="B280" s="2"/>
      <c r="C280" s="2"/>
      <c r="D280" s="2"/>
      <c r="H280" s="1"/>
      <c r="I280" s="1"/>
      <c r="J280" s="1"/>
    </row>
    <row r="281" spans="1:10" x14ac:dyDescent="0.2">
      <c r="A281" s="2"/>
      <c r="B281" s="2"/>
      <c r="C281" s="2"/>
      <c r="D281" s="2"/>
      <c r="H281" s="1"/>
      <c r="I281" s="1"/>
      <c r="J281" s="1"/>
    </row>
    <row r="282" spans="1:10" x14ac:dyDescent="0.2">
      <c r="A282" s="2"/>
      <c r="B282" s="2"/>
      <c r="C282" s="2"/>
      <c r="D282" s="2"/>
      <c r="H282" s="1"/>
      <c r="I282" s="1"/>
      <c r="J282" s="1"/>
    </row>
    <row r="283" spans="1:10" x14ac:dyDescent="0.2">
      <c r="A283" s="2"/>
      <c r="B283" s="2"/>
      <c r="C283" s="2"/>
      <c r="D283" s="2"/>
      <c r="H283" s="1"/>
      <c r="I283" s="1"/>
      <c r="J283" s="1"/>
    </row>
    <row r="284" spans="1:10" x14ac:dyDescent="0.2">
      <c r="A284" s="2"/>
      <c r="B284" s="2"/>
      <c r="C284" s="2"/>
      <c r="D284" s="2"/>
      <c r="H284" s="1"/>
      <c r="I284" s="1"/>
      <c r="J284" s="1"/>
    </row>
    <row r="285" spans="1:10" x14ac:dyDescent="0.2">
      <c r="A285" s="2"/>
      <c r="B285" s="2"/>
      <c r="C285" s="2"/>
      <c r="D285" s="2"/>
      <c r="H285" s="1"/>
      <c r="I285" s="1"/>
      <c r="J285" s="1"/>
    </row>
    <row r="286" spans="1:10" x14ac:dyDescent="0.2">
      <c r="A286" s="2"/>
      <c r="B286" s="2"/>
      <c r="C286" s="2"/>
      <c r="D286" s="2"/>
      <c r="H286" s="1"/>
      <c r="I286" s="1"/>
      <c r="J286" s="1"/>
    </row>
    <row r="287" spans="1:10" x14ac:dyDescent="0.2">
      <c r="A287" s="2"/>
      <c r="B287" s="2"/>
      <c r="C287" s="2"/>
      <c r="D287" s="2"/>
      <c r="H287" s="1"/>
      <c r="I287" s="1"/>
      <c r="J287" s="1"/>
    </row>
    <row r="288" spans="1:10" x14ac:dyDescent="0.2">
      <c r="A288" s="2"/>
      <c r="B288" s="2"/>
      <c r="C288" s="2"/>
      <c r="D288" s="2"/>
      <c r="H288" s="1"/>
      <c r="I288" s="1"/>
      <c r="J288" s="1"/>
    </row>
    <row r="289" spans="1:10" x14ac:dyDescent="0.2">
      <c r="A289" s="2"/>
      <c r="B289" s="2"/>
      <c r="C289" s="2"/>
      <c r="D289" s="2"/>
      <c r="H289" s="1"/>
      <c r="I289" s="1"/>
      <c r="J289" s="1"/>
    </row>
    <row r="290" spans="1:10" x14ac:dyDescent="0.2">
      <c r="A290" s="2"/>
      <c r="B290" s="2"/>
      <c r="C290" s="2"/>
      <c r="D290" s="2"/>
      <c r="H290" s="1"/>
      <c r="I290" s="1"/>
      <c r="J290" s="1"/>
    </row>
    <row r="291" spans="1:10" x14ac:dyDescent="0.2">
      <c r="A291" s="2"/>
      <c r="B291" s="2"/>
      <c r="C291" s="2"/>
      <c r="D291" s="2"/>
      <c r="H291" s="1"/>
      <c r="I291" s="1"/>
      <c r="J291" s="1"/>
    </row>
    <row r="292" spans="1:10" x14ac:dyDescent="0.2">
      <c r="A292" s="2"/>
      <c r="B292" s="2"/>
      <c r="C292" s="2"/>
      <c r="D292" s="2"/>
      <c r="H292" s="1"/>
      <c r="I292" s="1"/>
      <c r="J292" s="1"/>
    </row>
    <row r="293" spans="1:10" x14ac:dyDescent="0.2">
      <c r="A293" s="2"/>
      <c r="B293" s="2"/>
      <c r="C293" s="2"/>
      <c r="D293" s="2"/>
      <c r="H293" s="1"/>
      <c r="I293" s="1"/>
      <c r="J293" s="1"/>
    </row>
    <row r="294" spans="1:10" x14ac:dyDescent="0.2">
      <c r="A294" s="2"/>
      <c r="B294" s="2"/>
      <c r="C294" s="2"/>
      <c r="D294" s="2"/>
      <c r="H294" s="1"/>
      <c r="I294" s="1"/>
      <c r="J294" s="1"/>
    </row>
    <row r="295" spans="1:10" x14ac:dyDescent="0.2">
      <c r="A295" s="2"/>
      <c r="B295" s="2"/>
      <c r="C295" s="2"/>
      <c r="D295" s="2"/>
      <c r="H295" s="1"/>
      <c r="I295" s="1"/>
      <c r="J295" s="1"/>
    </row>
    <row r="296" spans="1:10" x14ac:dyDescent="0.2">
      <c r="A296" s="2"/>
      <c r="B296" s="2"/>
      <c r="C296" s="2"/>
      <c r="D296" s="2"/>
      <c r="H296" s="1"/>
      <c r="I296" s="1"/>
      <c r="J296" s="1"/>
    </row>
    <row r="297" spans="1:10" x14ac:dyDescent="0.2">
      <c r="A297" s="2"/>
      <c r="B297" s="2"/>
      <c r="C297" s="2"/>
      <c r="D297" s="2"/>
      <c r="H297" s="1"/>
      <c r="I297" s="1"/>
      <c r="J297" s="1"/>
    </row>
    <row r="298" spans="1:10" x14ac:dyDescent="0.2">
      <c r="A298" s="2"/>
      <c r="B298" s="2"/>
      <c r="C298" s="2"/>
      <c r="D298" s="2"/>
      <c r="H298" s="1"/>
      <c r="I298" s="1"/>
      <c r="J298" s="1"/>
    </row>
    <row r="299" spans="1:10" x14ac:dyDescent="0.2">
      <c r="A299" s="2"/>
      <c r="B299" s="2"/>
      <c r="C299" s="2"/>
      <c r="D299" s="2"/>
      <c r="H299" s="1"/>
      <c r="I299" s="1"/>
      <c r="J299" s="1"/>
    </row>
    <row r="300" spans="1:10" x14ac:dyDescent="0.2">
      <c r="A300" s="2"/>
      <c r="B300" s="2"/>
      <c r="C300" s="2"/>
      <c r="D300" s="2"/>
      <c r="H300" s="1"/>
      <c r="I300" s="1"/>
      <c r="J300" s="1"/>
    </row>
    <row r="301" spans="1:10" x14ac:dyDescent="0.2">
      <c r="A301" s="2"/>
      <c r="B301" s="2"/>
      <c r="C301" s="2"/>
      <c r="D301" s="2"/>
      <c r="H301" s="1"/>
      <c r="I301" s="1"/>
      <c r="J301" s="1"/>
    </row>
    <row r="302" spans="1:10" x14ac:dyDescent="0.2">
      <c r="A302" s="2"/>
      <c r="B302" s="2"/>
      <c r="C302" s="2"/>
      <c r="D302" s="2"/>
      <c r="H302" s="1"/>
      <c r="I302" s="1"/>
      <c r="J302" s="1"/>
    </row>
    <row r="303" spans="1:10" x14ac:dyDescent="0.2">
      <c r="A303" s="2"/>
      <c r="B303" s="2"/>
      <c r="C303" s="2"/>
      <c r="D303" s="2"/>
      <c r="H303" s="1"/>
      <c r="I303" s="1"/>
      <c r="J303" s="1"/>
    </row>
    <row r="304" spans="1:10" x14ac:dyDescent="0.2">
      <c r="A304" s="2"/>
      <c r="B304" s="2"/>
      <c r="C304" s="2"/>
      <c r="D304" s="2"/>
      <c r="H304" s="1"/>
      <c r="I304" s="1"/>
      <c r="J304" s="1"/>
    </row>
    <row r="305" spans="1:10" x14ac:dyDescent="0.2">
      <c r="A305" s="2"/>
      <c r="B305" s="2"/>
      <c r="C305" s="2"/>
      <c r="D305" s="2"/>
      <c r="H305" s="1"/>
      <c r="I305" s="1"/>
      <c r="J305" s="1"/>
    </row>
    <row r="306" spans="1:10" x14ac:dyDescent="0.2">
      <c r="A306" s="2"/>
      <c r="B306" s="2"/>
      <c r="C306" s="2"/>
      <c r="D306" s="2"/>
      <c r="H306" s="1"/>
      <c r="I306" s="1"/>
      <c r="J306" s="1"/>
    </row>
    <row r="307" spans="1:10" x14ac:dyDescent="0.2">
      <c r="A307" s="2"/>
      <c r="B307" s="2"/>
      <c r="C307" s="2"/>
      <c r="D307" s="2"/>
      <c r="H307" s="1"/>
      <c r="I307" s="1"/>
      <c r="J307" s="1"/>
    </row>
    <row r="308" spans="1:10" x14ac:dyDescent="0.2">
      <c r="A308" s="2"/>
      <c r="B308" s="2"/>
      <c r="C308" s="2"/>
      <c r="D308" s="2"/>
      <c r="H308" s="1"/>
      <c r="I308" s="1"/>
      <c r="J308" s="1"/>
    </row>
    <row r="309" spans="1:10" x14ac:dyDescent="0.2">
      <c r="A309" s="2"/>
      <c r="B309" s="2"/>
      <c r="C309" s="2"/>
      <c r="D309" s="2"/>
      <c r="H309" s="1"/>
      <c r="I309" s="1"/>
      <c r="J309" s="1"/>
    </row>
    <row r="310" spans="1:10" x14ac:dyDescent="0.2">
      <c r="A310" s="2"/>
      <c r="B310" s="2"/>
      <c r="C310" s="2"/>
      <c r="D310" s="2"/>
      <c r="H310" s="1"/>
      <c r="I310" s="1"/>
      <c r="J310" s="1"/>
    </row>
    <row r="311" spans="1:10" x14ac:dyDescent="0.2">
      <c r="A311" s="2"/>
      <c r="B311" s="2"/>
      <c r="C311" s="2"/>
      <c r="D311" s="2"/>
      <c r="H311" s="1"/>
      <c r="I311" s="1"/>
      <c r="J311" s="1"/>
    </row>
    <row r="312" spans="1:10" x14ac:dyDescent="0.2">
      <c r="A312" s="2"/>
      <c r="B312" s="2"/>
      <c r="C312" s="2"/>
      <c r="D312" s="2"/>
      <c r="H312" s="1"/>
      <c r="I312" s="1"/>
      <c r="J312" s="1"/>
    </row>
    <row r="313" spans="1:10" x14ac:dyDescent="0.2">
      <c r="A313" s="2"/>
      <c r="B313" s="2"/>
      <c r="C313" s="2"/>
      <c r="D313" s="2"/>
      <c r="H313" s="1"/>
      <c r="I313" s="1"/>
      <c r="J313" s="1"/>
    </row>
    <row r="314" spans="1:10" x14ac:dyDescent="0.2">
      <c r="A314" s="2"/>
      <c r="B314" s="2"/>
      <c r="C314" s="2"/>
      <c r="D314" s="2"/>
      <c r="H314" s="1"/>
      <c r="I314" s="1"/>
      <c r="J314" s="1"/>
    </row>
    <row r="315" spans="1:10" x14ac:dyDescent="0.2">
      <c r="A315" s="2"/>
      <c r="B315" s="2"/>
      <c r="C315" s="2"/>
      <c r="D315" s="2"/>
      <c r="H315" s="1"/>
      <c r="I315" s="1"/>
      <c r="J315" s="1"/>
    </row>
    <row r="316" spans="1:10" x14ac:dyDescent="0.2">
      <c r="A316" s="2"/>
      <c r="B316" s="2"/>
      <c r="C316" s="2"/>
      <c r="D316" s="2"/>
      <c r="H316" s="1"/>
      <c r="I316" s="1"/>
      <c r="J316" s="1"/>
    </row>
    <row r="317" spans="1:10" x14ac:dyDescent="0.2">
      <c r="A317" s="2"/>
      <c r="B317" s="2"/>
      <c r="C317" s="2"/>
      <c r="D317" s="2"/>
      <c r="H317" s="1"/>
      <c r="I317" s="1"/>
      <c r="J317" s="1"/>
    </row>
    <row r="318" spans="1:10" x14ac:dyDescent="0.2">
      <c r="A318" s="2"/>
      <c r="B318" s="2"/>
      <c r="C318" s="2"/>
      <c r="D318" s="2"/>
      <c r="H318" s="1"/>
      <c r="I318" s="1"/>
      <c r="J318" s="1"/>
    </row>
    <row r="319" spans="1:10" x14ac:dyDescent="0.2">
      <c r="A319" s="2"/>
      <c r="B319" s="2"/>
      <c r="C319" s="2"/>
      <c r="D319" s="2"/>
      <c r="H319" s="1"/>
      <c r="I319" s="1"/>
      <c r="J319" s="1"/>
    </row>
    <row r="320" spans="1:10" x14ac:dyDescent="0.2">
      <c r="A320" s="2"/>
      <c r="B320" s="2"/>
      <c r="C320" s="2"/>
      <c r="D320" s="2"/>
      <c r="H320" s="1"/>
      <c r="I320" s="1"/>
      <c r="J320" s="1"/>
    </row>
    <row r="321" spans="1:10" x14ac:dyDescent="0.2">
      <c r="A321" s="2"/>
      <c r="B321" s="2"/>
      <c r="C321" s="2"/>
      <c r="D321" s="2"/>
      <c r="H321" s="1"/>
      <c r="I321" s="1"/>
      <c r="J321" s="1"/>
    </row>
    <row r="322" spans="1:10" x14ac:dyDescent="0.2">
      <c r="A322" s="2"/>
      <c r="B322" s="2"/>
      <c r="C322" s="2"/>
      <c r="D322" s="2"/>
      <c r="H322" s="1"/>
      <c r="I322" s="1"/>
      <c r="J322" s="1"/>
    </row>
    <row r="323" spans="1:10" x14ac:dyDescent="0.2">
      <c r="A323" s="2"/>
      <c r="B323" s="2"/>
      <c r="C323" s="2"/>
      <c r="D323" s="2"/>
      <c r="H323" s="1"/>
      <c r="I323" s="1"/>
      <c r="J323" s="1"/>
    </row>
    <row r="324" spans="1:10" x14ac:dyDescent="0.2">
      <c r="A324" s="2"/>
      <c r="B324" s="2"/>
      <c r="C324" s="2"/>
      <c r="D324" s="2"/>
      <c r="H324" s="1"/>
      <c r="I324" s="1"/>
      <c r="J324" s="1"/>
    </row>
    <row r="325" spans="1:10" x14ac:dyDescent="0.2">
      <c r="A325" s="2"/>
      <c r="B325" s="2"/>
      <c r="C325" s="2"/>
      <c r="D325" s="2"/>
      <c r="H325" s="1"/>
      <c r="I325" s="1"/>
      <c r="J325" s="1"/>
    </row>
    <row r="326" spans="1:10" x14ac:dyDescent="0.2">
      <c r="A326" s="2"/>
      <c r="B326" s="2"/>
      <c r="C326" s="2"/>
      <c r="D326" s="2"/>
      <c r="H326" s="1"/>
      <c r="I326" s="1"/>
      <c r="J326" s="1"/>
    </row>
    <row r="327" spans="1:10" x14ac:dyDescent="0.2">
      <c r="A327" s="2"/>
      <c r="B327" s="2"/>
      <c r="C327" s="2"/>
      <c r="D327" s="2"/>
      <c r="H327" s="1"/>
      <c r="I327" s="1"/>
      <c r="J327" s="1"/>
    </row>
    <row r="328" spans="1:10" x14ac:dyDescent="0.2">
      <c r="A328" s="2"/>
      <c r="B328" s="2"/>
      <c r="C328" s="2"/>
      <c r="D328" s="2"/>
      <c r="H328" s="1"/>
      <c r="I328" s="1"/>
      <c r="J328" s="1"/>
    </row>
    <row r="329" spans="1:10" x14ac:dyDescent="0.2">
      <c r="A329" s="2"/>
      <c r="B329" s="2"/>
      <c r="C329" s="2"/>
      <c r="D329" s="2"/>
      <c r="H329" s="1"/>
      <c r="I329" s="1"/>
      <c r="J329" s="1"/>
    </row>
    <row r="330" spans="1:10" x14ac:dyDescent="0.2">
      <c r="A330" s="2"/>
      <c r="B330" s="2"/>
      <c r="C330" s="2"/>
      <c r="D330" s="2"/>
      <c r="H330" s="1"/>
      <c r="I330" s="1"/>
      <c r="J330" s="1"/>
    </row>
    <row r="331" spans="1:10" x14ac:dyDescent="0.2">
      <c r="A331" s="2"/>
      <c r="B331" s="2"/>
      <c r="C331" s="2"/>
      <c r="D331" s="2"/>
      <c r="H331" s="1"/>
      <c r="I331" s="1"/>
      <c r="J331" s="1"/>
    </row>
    <row r="332" spans="1:10" x14ac:dyDescent="0.2">
      <c r="A332" s="2"/>
      <c r="B332" s="2"/>
      <c r="C332" s="2"/>
      <c r="D332" s="2"/>
      <c r="H332" s="1"/>
      <c r="I332" s="1"/>
      <c r="J332" s="1"/>
    </row>
    <row r="333" spans="1:10" x14ac:dyDescent="0.2">
      <c r="A333" s="2"/>
      <c r="B333" s="2"/>
      <c r="C333" s="2"/>
      <c r="D333" s="2"/>
      <c r="H333" s="1"/>
      <c r="I333" s="1"/>
      <c r="J333" s="1"/>
    </row>
    <row r="334" spans="1:10" x14ac:dyDescent="0.2">
      <c r="A334" s="2"/>
      <c r="B334" s="2"/>
      <c r="C334" s="2"/>
      <c r="D334" s="2"/>
      <c r="H334" s="1"/>
      <c r="I334" s="1"/>
      <c r="J334" s="1"/>
    </row>
    <row r="335" spans="1:10" x14ac:dyDescent="0.2">
      <c r="A335" s="2"/>
      <c r="B335" s="2"/>
      <c r="C335" s="2"/>
      <c r="D335" s="2"/>
      <c r="H335" s="1"/>
      <c r="I335" s="1"/>
      <c r="J335" s="1"/>
    </row>
    <row r="336" spans="1:10" x14ac:dyDescent="0.2">
      <c r="A336" s="2"/>
      <c r="B336" s="2"/>
      <c r="C336" s="2"/>
      <c r="D336" s="2"/>
      <c r="H336" s="1"/>
      <c r="I336" s="1"/>
      <c r="J336" s="1"/>
    </row>
    <row r="337" spans="1:10" x14ac:dyDescent="0.2">
      <c r="A337" s="2"/>
      <c r="B337" s="2"/>
      <c r="C337" s="2"/>
      <c r="D337" s="2"/>
      <c r="H337" s="1"/>
      <c r="I337" s="1"/>
      <c r="J337" s="1"/>
    </row>
    <row r="338" spans="1:10" x14ac:dyDescent="0.2">
      <c r="A338" s="2"/>
      <c r="B338" s="2"/>
      <c r="C338" s="2"/>
      <c r="D338" s="2"/>
      <c r="H338" s="1"/>
      <c r="I338" s="1"/>
      <c r="J338" s="1"/>
    </row>
    <row r="339" spans="1:10" x14ac:dyDescent="0.2">
      <c r="A339" s="2"/>
      <c r="B339" s="2"/>
      <c r="C339" s="2"/>
      <c r="D339" s="2"/>
      <c r="H339" s="1"/>
      <c r="I339" s="1"/>
      <c r="J339" s="1"/>
    </row>
    <row r="340" spans="1:10" x14ac:dyDescent="0.2">
      <c r="A340" s="2"/>
      <c r="B340" s="2"/>
      <c r="C340" s="2"/>
      <c r="D340" s="2"/>
      <c r="H340" s="1"/>
      <c r="I340" s="1"/>
      <c r="J340" s="1"/>
    </row>
    <row r="341" spans="1:10" x14ac:dyDescent="0.2">
      <c r="A341" s="2"/>
      <c r="B341" s="2"/>
      <c r="C341" s="2"/>
      <c r="D341" s="2"/>
      <c r="H341" s="1"/>
      <c r="I341" s="1"/>
      <c r="J341" s="1"/>
    </row>
    <row r="342" spans="1:10" x14ac:dyDescent="0.2">
      <c r="A342" s="2"/>
      <c r="B342" s="2"/>
      <c r="C342" s="2"/>
      <c r="D342" s="2"/>
      <c r="H342" s="1"/>
      <c r="I342" s="1"/>
      <c r="J342" s="1"/>
    </row>
    <row r="343" spans="1:10" x14ac:dyDescent="0.2">
      <c r="A343" s="2"/>
      <c r="B343" s="2"/>
      <c r="C343" s="2"/>
      <c r="D343" s="2"/>
      <c r="H343" s="1"/>
      <c r="I343" s="1"/>
      <c r="J343" s="1"/>
    </row>
    <row r="344" spans="1:10" x14ac:dyDescent="0.2">
      <c r="A344" s="2"/>
      <c r="B344" s="2"/>
      <c r="C344" s="2"/>
      <c r="D344" s="2"/>
      <c r="H344" s="1"/>
      <c r="I344" s="1"/>
      <c r="J344" s="1"/>
    </row>
    <row r="345" spans="1:10" x14ac:dyDescent="0.2">
      <c r="A345" s="2"/>
      <c r="B345" s="2"/>
      <c r="C345" s="2"/>
      <c r="D345" s="2"/>
      <c r="H345" s="1"/>
      <c r="I345" s="1"/>
      <c r="J345" s="1"/>
    </row>
    <row r="346" spans="1:10" x14ac:dyDescent="0.2">
      <c r="A346" s="2"/>
      <c r="B346" s="2"/>
      <c r="C346" s="2"/>
      <c r="D346" s="2"/>
      <c r="H346" s="1"/>
      <c r="I346" s="1"/>
      <c r="J346" s="1"/>
    </row>
    <row r="347" spans="1:10" x14ac:dyDescent="0.2">
      <c r="A347" s="2"/>
      <c r="B347" s="2"/>
      <c r="C347" s="2"/>
      <c r="D347" s="2"/>
      <c r="H347" s="1"/>
      <c r="I347" s="1"/>
      <c r="J347" s="1"/>
    </row>
    <row r="348" spans="1:10" x14ac:dyDescent="0.2">
      <c r="A348" s="2"/>
      <c r="B348" s="2"/>
      <c r="C348" s="2"/>
      <c r="D348" s="2"/>
      <c r="H348" s="1"/>
      <c r="I348" s="1"/>
      <c r="J348" s="1"/>
    </row>
    <row r="349" spans="1:10" x14ac:dyDescent="0.2">
      <c r="A349" s="2"/>
      <c r="B349" s="2"/>
      <c r="C349" s="2"/>
      <c r="D349" s="2"/>
      <c r="H349" s="1"/>
      <c r="I349" s="1"/>
      <c r="J349" s="1"/>
    </row>
    <row r="350" spans="1:10" x14ac:dyDescent="0.2">
      <c r="A350" s="2"/>
      <c r="B350" s="2"/>
      <c r="C350" s="2"/>
      <c r="D350" s="2"/>
      <c r="H350" s="1"/>
      <c r="I350" s="1"/>
      <c r="J350" s="1"/>
    </row>
    <row r="351" spans="1:10" x14ac:dyDescent="0.2">
      <c r="A351" s="2"/>
      <c r="B351" s="2"/>
      <c r="C351" s="2"/>
      <c r="D351" s="2"/>
      <c r="H351" s="1"/>
      <c r="I351" s="1"/>
      <c r="J351" s="1"/>
    </row>
    <row r="352" spans="1:10" x14ac:dyDescent="0.2">
      <c r="A352" s="2"/>
      <c r="B352" s="2"/>
      <c r="C352" s="2"/>
      <c r="D352" s="2"/>
      <c r="H352" s="1"/>
      <c r="I352" s="1"/>
      <c r="J352" s="1"/>
    </row>
    <row r="353" spans="1:10" x14ac:dyDescent="0.2">
      <c r="A353" s="2"/>
      <c r="B353" s="2"/>
      <c r="C353" s="2"/>
      <c r="D353" s="2"/>
      <c r="H353" s="1"/>
      <c r="I353" s="1"/>
      <c r="J353" s="1"/>
    </row>
    <row r="354" spans="1:10" x14ac:dyDescent="0.2">
      <c r="A354" s="2"/>
      <c r="B354" s="2"/>
      <c r="C354" s="2"/>
      <c r="D354" s="2"/>
      <c r="H354" s="1"/>
      <c r="I354" s="1"/>
      <c r="J354" s="1"/>
    </row>
    <row r="355" spans="1:10" x14ac:dyDescent="0.2">
      <c r="A355" s="2"/>
      <c r="B355" s="2"/>
      <c r="C355" s="2"/>
      <c r="D355" s="2"/>
      <c r="H355" s="1"/>
      <c r="I355" s="1"/>
      <c r="J355" s="1"/>
    </row>
    <row r="356" spans="1:10" x14ac:dyDescent="0.2">
      <c r="A356" s="2"/>
      <c r="B356" s="2"/>
      <c r="C356" s="2"/>
      <c r="D356" s="2"/>
      <c r="H356" s="1"/>
      <c r="I356" s="1"/>
      <c r="J356" s="1"/>
    </row>
    <row r="357" spans="1:10" x14ac:dyDescent="0.2">
      <c r="A357" s="2"/>
      <c r="B357" s="2"/>
      <c r="C357" s="2"/>
      <c r="D357" s="2"/>
      <c r="H357" s="1"/>
      <c r="I357" s="1"/>
      <c r="J357" s="1"/>
    </row>
    <row r="358" spans="1:10" x14ac:dyDescent="0.2">
      <c r="A358" s="2"/>
      <c r="B358" s="2"/>
      <c r="C358" s="2"/>
      <c r="D358" s="2"/>
      <c r="H358" s="1"/>
      <c r="I358" s="1"/>
      <c r="J358" s="1"/>
    </row>
    <row r="359" spans="1:10" x14ac:dyDescent="0.2">
      <c r="A359" s="2"/>
      <c r="B359" s="2"/>
      <c r="C359" s="2"/>
      <c r="D359" s="2"/>
      <c r="H359" s="1"/>
      <c r="I359" s="1"/>
      <c r="J359" s="1"/>
    </row>
    <row r="360" spans="1:10" x14ac:dyDescent="0.2">
      <c r="A360" s="2"/>
      <c r="B360" s="2"/>
      <c r="C360" s="2"/>
      <c r="D360" s="2"/>
      <c r="H360" s="1"/>
      <c r="I360" s="1"/>
      <c r="J360" s="1"/>
    </row>
    <row r="361" spans="1:10" x14ac:dyDescent="0.2">
      <c r="A361" s="2"/>
      <c r="B361" s="2"/>
      <c r="C361" s="2"/>
      <c r="D361" s="2"/>
      <c r="H361" s="1"/>
      <c r="I361" s="1"/>
      <c r="J361" s="1"/>
    </row>
    <row r="362" spans="1:10" x14ac:dyDescent="0.2">
      <c r="A362" s="2"/>
      <c r="B362" s="2"/>
      <c r="C362" s="2"/>
      <c r="D362" s="2"/>
      <c r="H362" s="1"/>
      <c r="I362" s="1"/>
      <c r="J362" s="1"/>
    </row>
    <row r="363" spans="1:10" x14ac:dyDescent="0.2">
      <c r="A363" s="2"/>
      <c r="B363" s="2"/>
      <c r="C363" s="2"/>
      <c r="D363" s="2"/>
      <c r="H363" s="1"/>
      <c r="I363" s="1"/>
      <c r="J363" s="1"/>
    </row>
    <row r="364" spans="1:10" x14ac:dyDescent="0.2">
      <c r="A364" s="2"/>
      <c r="B364" s="2"/>
      <c r="C364" s="2"/>
      <c r="D364" s="2"/>
      <c r="H364" s="1"/>
      <c r="I364" s="1"/>
      <c r="J364" s="1"/>
    </row>
    <row r="365" spans="1:10" x14ac:dyDescent="0.2">
      <c r="A365" s="2"/>
      <c r="B365" s="2"/>
      <c r="C365" s="2"/>
      <c r="D365" s="2"/>
      <c r="H365" s="1"/>
      <c r="I365" s="1"/>
      <c r="J365" s="1"/>
    </row>
    <row r="366" spans="1:10" x14ac:dyDescent="0.2">
      <c r="A366" s="2"/>
      <c r="B366" s="2"/>
      <c r="C366" s="2"/>
      <c r="D366" s="2"/>
      <c r="H366" s="1"/>
      <c r="I366" s="1"/>
      <c r="J366" s="1"/>
    </row>
    <row r="367" spans="1:10" x14ac:dyDescent="0.2">
      <c r="A367" s="2"/>
      <c r="B367" s="2"/>
      <c r="C367" s="2"/>
      <c r="D367" s="2"/>
      <c r="H367" s="1"/>
      <c r="I367" s="1"/>
      <c r="J367" s="1"/>
    </row>
    <row r="368" spans="1:10" x14ac:dyDescent="0.2">
      <c r="A368" s="2"/>
      <c r="B368" s="2"/>
      <c r="C368" s="2"/>
      <c r="D368" s="2"/>
      <c r="H368" s="1"/>
      <c r="I368" s="1"/>
      <c r="J368" s="1"/>
    </row>
    <row r="369" spans="1:10" x14ac:dyDescent="0.2">
      <c r="A369" s="2"/>
      <c r="B369" s="2"/>
      <c r="C369" s="2"/>
      <c r="D369" s="2"/>
      <c r="H369" s="1"/>
      <c r="I369" s="1"/>
      <c r="J369" s="1"/>
    </row>
    <row r="370" spans="1:10" x14ac:dyDescent="0.2">
      <c r="A370" s="2"/>
      <c r="B370" s="2"/>
      <c r="C370" s="2"/>
      <c r="D370" s="2"/>
      <c r="H370" s="1"/>
      <c r="I370" s="1"/>
      <c r="J370" s="1"/>
    </row>
    <row r="371" spans="1:10" x14ac:dyDescent="0.2">
      <c r="A371" s="2"/>
      <c r="B371" s="2"/>
      <c r="C371" s="2"/>
      <c r="D371" s="2"/>
      <c r="H371" s="1"/>
      <c r="I371" s="1"/>
      <c r="J371" s="1"/>
    </row>
    <row r="372" spans="1:10" x14ac:dyDescent="0.2">
      <c r="A372" s="2"/>
      <c r="B372" s="2"/>
      <c r="C372" s="2"/>
      <c r="D372" s="2"/>
      <c r="H372" s="1"/>
      <c r="I372" s="1"/>
      <c r="J372" s="1"/>
    </row>
    <row r="373" spans="1:10" x14ac:dyDescent="0.2">
      <c r="A373" s="2"/>
      <c r="B373" s="2"/>
      <c r="C373" s="2"/>
      <c r="D373" s="2"/>
      <c r="H373" s="1"/>
      <c r="I373" s="1"/>
      <c r="J373" s="1"/>
    </row>
    <row r="374" spans="1:10" x14ac:dyDescent="0.2">
      <c r="A374" s="2"/>
      <c r="B374" s="2"/>
      <c r="C374" s="2"/>
      <c r="D374" s="2"/>
      <c r="H374" s="1"/>
      <c r="I374" s="1"/>
      <c r="J374" s="1"/>
    </row>
    <row r="375" spans="1:10" x14ac:dyDescent="0.2">
      <c r="A375" s="2"/>
      <c r="B375" s="2"/>
      <c r="C375" s="2"/>
      <c r="D375" s="2"/>
      <c r="H375" s="1"/>
      <c r="I375" s="1"/>
      <c r="J375" s="1"/>
    </row>
    <row r="376" spans="1:10" x14ac:dyDescent="0.2">
      <c r="A376" s="2"/>
      <c r="B376" s="2"/>
      <c r="C376" s="2"/>
      <c r="D376" s="2"/>
      <c r="H376" s="1"/>
      <c r="I376" s="1"/>
      <c r="J376" s="1"/>
    </row>
    <row r="377" spans="1:10" x14ac:dyDescent="0.2">
      <c r="A377" s="2"/>
      <c r="B377" s="2"/>
      <c r="C377" s="2"/>
      <c r="D377" s="2"/>
      <c r="H377" s="1"/>
      <c r="I377" s="1"/>
      <c r="J377" s="1"/>
    </row>
    <row r="378" spans="1:10" x14ac:dyDescent="0.2">
      <c r="A378" s="2"/>
      <c r="B378" s="2"/>
      <c r="C378" s="2"/>
      <c r="D378" s="2"/>
      <c r="H378" s="1"/>
      <c r="I378" s="1"/>
      <c r="J378" s="1"/>
    </row>
    <row r="379" spans="1:10" x14ac:dyDescent="0.2">
      <c r="A379" s="2"/>
      <c r="B379" s="2"/>
      <c r="C379" s="2"/>
      <c r="D379" s="2"/>
      <c r="H379" s="1"/>
      <c r="I379" s="1"/>
      <c r="J379" s="1"/>
    </row>
    <row r="380" spans="1:10" x14ac:dyDescent="0.2">
      <c r="A380" s="2"/>
      <c r="B380" s="2"/>
      <c r="C380" s="2"/>
      <c r="D380" s="2"/>
      <c r="H380" s="1"/>
      <c r="I380" s="1"/>
      <c r="J380" s="1"/>
    </row>
    <row r="381" spans="1:10" x14ac:dyDescent="0.2">
      <c r="A381" s="2"/>
      <c r="B381" s="2"/>
      <c r="C381" s="2"/>
      <c r="D381" s="2"/>
      <c r="H381" s="1"/>
      <c r="I381" s="1"/>
      <c r="J381" s="1"/>
    </row>
    <row r="382" spans="1:10" x14ac:dyDescent="0.2">
      <c r="A382" s="2"/>
      <c r="B382" s="2"/>
      <c r="C382" s="2"/>
      <c r="D382" s="2"/>
      <c r="H382" s="1"/>
      <c r="I382" s="1"/>
      <c r="J382" s="1"/>
    </row>
    <row r="383" spans="1:10" x14ac:dyDescent="0.2">
      <c r="A383" s="2"/>
      <c r="B383" s="2"/>
      <c r="C383" s="2"/>
      <c r="D383" s="2"/>
      <c r="H383" s="1"/>
      <c r="I383" s="1"/>
      <c r="J383" s="1"/>
    </row>
    <row r="384" spans="1:10" x14ac:dyDescent="0.2">
      <c r="A384" s="2"/>
      <c r="B384" s="2"/>
      <c r="C384" s="2"/>
      <c r="D384" s="2"/>
      <c r="H384" s="1"/>
      <c r="I384" s="1"/>
      <c r="J384" s="1"/>
    </row>
    <row r="385" spans="1:10" x14ac:dyDescent="0.2">
      <c r="A385" s="2"/>
      <c r="B385" s="2"/>
      <c r="C385" s="2"/>
      <c r="D385" s="2"/>
      <c r="H385" s="1"/>
      <c r="I385" s="1"/>
      <c r="J385" s="1"/>
    </row>
    <row r="386" spans="1:10" x14ac:dyDescent="0.2">
      <c r="A386" s="2"/>
      <c r="B386" s="2"/>
      <c r="C386" s="2"/>
      <c r="D386" s="2"/>
      <c r="H386" s="1"/>
      <c r="I386" s="1"/>
      <c r="J386" s="1"/>
    </row>
    <row r="387" spans="1:10" x14ac:dyDescent="0.2">
      <c r="A387" s="2"/>
      <c r="B387" s="2"/>
      <c r="C387" s="2"/>
      <c r="D387" s="2"/>
      <c r="H387" s="1"/>
      <c r="I387" s="1"/>
      <c r="J387" s="1"/>
    </row>
    <row r="388" spans="1:10" x14ac:dyDescent="0.2">
      <c r="A388" s="2"/>
      <c r="B388" s="2"/>
      <c r="C388" s="2"/>
      <c r="D388" s="2"/>
      <c r="H388" s="1"/>
      <c r="I388" s="1"/>
      <c r="J388" s="1"/>
    </row>
    <row r="389" spans="1:10" x14ac:dyDescent="0.2">
      <c r="A389" s="2"/>
      <c r="B389" s="2"/>
      <c r="C389" s="2"/>
      <c r="D389" s="2"/>
      <c r="H389" s="1"/>
      <c r="I389" s="1"/>
      <c r="J389" s="1"/>
    </row>
    <row r="390" spans="1:10" x14ac:dyDescent="0.2">
      <c r="A390" s="2"/>
      <c r="B390" s="2"/>
      <c r="C390" s="2"/>
      <c r="D390" s="2"/>
      <c r="H390" s="1"/>
      <c r="I390" s="1"/>
      <c r="J390" s="1"/>
    </row>
    <row r="391" spans="1:10" x14ac:dyDescent="0.2">
      <c r="A391" s="2"/>
      <c r="B391" s="2"/>
      <c r="C391" s="2"/>
      <c r="D391" s="2"/>
      <c r="H391" s="1"/>
      <c r="I391" s="1"/>
      <c r="J391" s="1"/>
    </row>
    <row r="392" spans="1:10" x14ac:dyDescent="0.2">
      <c r="A392" s="2"/>
      <c r="B392" s="2"/>
      <c r="C392" s="2"/>
      <c r="D392" s="2"/>
      <c r="H392" s="1"/>
      <c r="I392" s="1"/>
      <c r="J392" s="1"/>
    </row>
    <row r="393" spans="1:10" x14ac:dyDescent="0.2">
      <c r="A393" s="2"/>
      <c r="B393" s="2"/>
      <c r="C393" s="2"/>
      <c r="D393" s="2"/>
      <c r="H393" s="1"/>
      <c r="I393" s="1"/>
      <c r="J393" s="1"/>
    </row>
    <row r="394" spans="1:10" x14ac:dyDescent="0.2">
      <c r="A394" s="2"/>
      <c r="B394" s="2"/>
      <c r="C394" s="2"/>
      <c r="D394" s="2"/>
      <c r="H394" s="1"/>
      <c r="I394" s="1"/>
      <c r="J394" s="1"/>
    </row>
    <row r="395" spans="1:10" x14ac:dyDescent="0.2">
      <c r="A395" s="2"/>
      <c r="B395" s="2"/>
      <c r="C395" s="2"/>
      <c r="D395" s="2"/>
      <c r="H395" s="1"/>
      <c r="I395" s="1"/>
      <c r="J395" s="1"/>
    </row>
    <row r="396" spans="1:10" x14ac:dyDescent="0.2">
      <c r="A396" s="2"/>
      <c r="B396" s="2"/>
      <c r="C396" s="2"/>
      <c r="D396" s="2"/>
      <c r="H396" s="1"/>
      <c r="I396" s="1"/>
      <c r="J396" s="1"/>
    </row>
    <row r="397" spans="1:10" x14ac:dyDescent="0.2">
      <c r="A397" s="2"/>
      <c r="B397" s="2"/>
      <c r="C397" s="2"/>
      <c r="D397" s="2"/>
      <c r="H397" s="1"/>
      <c r="I397" s="1"/>
      <c r="J397" s="1"/>
    </row>
    <row r="398" spans="1:10" x14ac:dyDescent="0.2">
      <c r="A398" s="2"/>
      <c r="B398" s="2"/>
      <c r="C398" s="2"/>
      <c r="D398" s="2"/>
      <c r="H398" s="1"/>
      <c r="I398" s="1"/>
      <c r="J398" s="1"/>
    </row>
    <row r="399" spans="1:10" x14ac:dyDescent="0.2">
      <c r="A399" s="2"/>
      <c r="B399" s="2"/>
      <c r="C399" s="2"/>
      <c r="D399" s="2"/>
      <c r="H399" s="1"/>
      <c r="I399" s="1"/>
      <c r="J399" s="1"/>
    </row>
    <row r="400" spans="1:10" x14ac:dyDescent="0.2">
      <c r="A400" s="2"/>
      <c r="B400" s="2"/>
      <c r="C400" s="2"/>
      <c r="D400" s="2"/>
      <c r="H400" s="1"/>
      <c r="I400" s="1"/>
      <c r="J400" s="1"/>
    </row>
    <row r="401" spans="1:10" x14ac:dyDescent="0.2">
      <c r="A401" s="2"/>
      <c r="B401" s="2"/>
      <c r="C401" s="2"/>
      <c r="D401" s="2"/>
      <c r="H401" s="1"/>
      <c r="I401" s="1"/>
      <c r="J401" s="1"/>
    </row>
    <row r="402" spans="1:10" x14ac:dyDescent="0.2">
      <c r="A402" s="2"/>
      <c r="B402" s="2"/>
      <c r="C402" s="2"/>
      <c r="D402" s="2"/>
      <c r="H402" s="1"/>
      <c r="I402" s="1"/>
      <c r="J402" s="1"/>
    </row>
    <row r="403" spans="1:10" x14ac:dyDescent="0.2">
      <c r="A403" s="2"/>
      <c r="B403" s="2"/>
      <c r="C403" s="2"/>
      <c r="D403" s="2"/>
      <c r="H403" s="1"/>
      <c r="I403" s="1"/>
      <c r="J403" s="1"/>
    </row>
    <row r="404" spans="1:10" x14ac:dyDescent="0.2">
      <c r="A404" s="2"/>
      <c r="B404" s="2"/>
      <c r="C404" s="2"/>
      <c r="D404" s="2"/>
      <c r="H404" s="1"/>
      <c r="I404" s="1"/>
      <c r="J404" s="1"/>
    </row>
    <row r="405" spans="1:10" x14ac:dyDescent="0.2">
      <c r="A405" s="2"/>
      <c r="B405" s="2"/>
      <c r="C405" s="2"/>
      <c r="D405" s="2"/>
      <c r="H405" s="1"/>
      <c r="I405" s="1"/>
      <c r="J405" s="1"/>
    </row>
    <row r="406" spans="1:10" x14ac:dyDescent="0.2">
      <c r="A406" s="2"/>
      <c r="B406" s="2"/>
      <c r="C406" s="2"/>
      <c r="D406" s="2"/>
      <c r="H406" s="1"/>
      <c r="I406" s="1"/>
      <c r="J406" s="1"/>
    </row>
    <row r="407" spans="1:10" x14ac:dyDescent="0.2">
      <c r="A407" s="2"/>
      <c r="B407" s="2"/>
      <c r="C407" s="2"/>
      <c r="D407" s="2"/>
      <c r="H407" s="1"/>
      <c r="I407" s="1"/>
      <c r="J407" s="1"/>
    </row>
    <row r="408" spans="1:10" x14ac:dyDescent="0.2">
      <c r="A408" s="2"/>
      <c r="B408" s="2"/>
      <c r="C408" s="2"/>
      <c r="D408" s="2"/>
      <c r="H408" s="1"/>
      <c r="I408" s="1"/>
      <c r="J408" s="1"/>
    </row>
    <row r="409" spans="1:10" x14ac:dyDescent="0.2">
      <c r="A409" s="2"/>
      <c r="B409" s="2"/>
      <c r="C409" s="2"/>
      <c r="D409" s="2"/>
      <c r="H409" s="1"/>
      <c r="I409" s="1"/>
      <c r="J409" s="1"/>
    </row>
    <row r="410" spans="1:10" x14ac:dyDescent="0.2">
      <c r="A410" s="2"/>
      <c r="B410" s="2"/>
      <c r="C410" s="2"/>
      <c r="D410" s="2"/>
      <c r="H410" s="1"/>
      <c r="I410" s="1"/>
      <c r="J410" s="1"/>
    </row>
    <row r="411" spans="1:10" x14ac:dyDescent="0.2">
      <c r="A411" s="2"/>
      <c r="B411" s="2"/>
      <c r="C411" s="2"/>
      <c r="D411" s="2"/>
      <c r="H411" s="1"/>
      <c r="I411" s="1"/>
      <c r="J411" s="1"/>
    </row>
    <row r="412" spans="1:10" x14ac:dyDescent="0.2">
      <c r="A412" s="2"/>
      <c r="B412" s="2"/>
      <c r="C412" s="2"/>
      <c r="D412" s="2"/>
      <c r="H412" s="1"/>
      <c r="I412" s="1"/>
      <c r="J412" s="1"/>
    </row>
    <row r="413" spans="1:10" x14ac:dyDescent="0.2">
      <c r="A413" s="2"/>
      <c r="B413" s="2"/>
      <c r="C413" s="2"/>
      <c r="D413" s="2"/>
      <c r="H413" s="1"/>
      <c r="I413" s="1"/>
      <c r="J413" s="1"/>
    </row>
    <row r="414" spans="1:10" x14ac:dyDescent="0.2">
      <c r="A414" s="2"/>
      <c r="B414" s="2"/>
      <c r="C414" s="2"/>
      <c r="D414" s="2"/>
      <c r="H414" s="1"/>
      <c r="I414" s="1"/>
      <c r="J414" s="1"/>
    </row>
    <row r="415" spans="1:10" x14ac:dyDescent="0.2">
      <c r="A415" s="2"/>
      <c r="B415" s="2"/>
      <c r="C415" s="2"/>
      <c r="D415" s="2"/>
      <c r="H415" s="1"/>
      <c r="I415" s="1"/>
      <c r="J415" s="1"/>
    </row>
    <row r="416" spans="1:10" x14ac:dyDescent="0.2">
      <c r="A416" s="2"/>
      <c r="B416" s="2"/>
      <c r="C416" s="2"/>
      <c r="D416" s="2"/>
      <c r="H416" s="1"/>
      <c r="I416" s="1"/>
      <c r="J416" s="1"/>
    </row>
    <row r="417" spans="1:10" x14ac:dyDescent="0.2">
      <c r="A417" s="2"/>
      <c r="B417" s="2"/>
      <c r="C417" s="2"/>
      <c r="D417" s="2"/>
      <c r="H417" s="1"/>
      <c r="I417" s="1"/>
      <c r="J417" s="1"/>
    </row>
    <row r="418" spans="1:10" x14ac:dyDescent="0.2">
      <c r="A418" s="2"/>
      <c r="B418" s="2"/>
      <c r="C418" s="2"/>
      <c r="D418" s="2"/>
      <c r="H418" s="1"/>
      <c r="I418" s="1"/>
      <c r="J418" s="1"/>
    </row>
    <row r="419" spans="1:10" x14ac:dyDescent="0.2">
      <c r="A419" s="2"/>
      <c r="B419" s="2"/>
      <c r="C419" s="2"/>
      <c r="D419" s="2"/>
      <c r="H419" s="1"/>
      <c r="I419" s="1"/>
      <c r="J419" s="1"/>
    </row>
    <row r="420" spans="1:10" x14ac:dyDescent="0.2">
      <c r="A420" s="2"/>
      <c r="B420" s="2"/>
      <c r="C420" s="2"/>
      <c r="D420" s="2"/>
      <c r="H420" s="1"/>
      <c r="I420" s="1"/>
      <c r="J420" s="1"/>
    </row>
    <row r="421" spans="1:10" x14ac:dyDescent="0.2">
      <c r="A421" s="2"/>
      <c r="B421" s="2"/>
      <c r="C421" s="2"/>
      <c r="D421" s="2"/>
      <c r="H421" s="1"/>
      <c r="I421" s="1"/>
      <c r="J421" s="1"/>
    </row>
    <row r="422" spans="1:10" x14ac:dyDescent="0.2">
      <c r="A422" s="2"/>
      <c r="B422" s="2"/>
      <c r="C422" s="2"/>
      <c r="D422" s="2"/>
      <c r="H422" s="1"/>
      <c r="I422" s="1"/>
      <c r="J422" s="1"/>
    </row>
    <row r="423" spans="1:10" x14ac:dyDescent="0.2">
      <c r="A423" s="2"/>
      <c r="B423" s="2"/>
      <c r="C423" s="2"/>
      <c r="D423" s="2"/>
      <c r="H423" s="1"/>
      <c r="I423" s="1"/>
      <c r="J423" s="1"/>
    </row>
    <row r="424" spans="1:10" x14ac:dyDescent="0.2">
      <c r="A424" s="2"/>
      <c r="B424" s="2"/>
      <c r="C424" s="2"/>
      <c r="D424" s="2"/>
      <c r="H424" s="1"/>
      <c r="I424" s="1"/>
      <c r="J424" s="1"/>
    </row>
    <row r="425" spans="1:10" x14ac:dyDescent="0.2">
      <c r="A425" s="2"/>
      <c r="B425" s="2"/>
      <c r="C425" s="2"/>
      <c r="D425" s="2"/>
      <c r="H425" s="1"/>
      <c r="I425" s="1"/>
      <c r="J425" s="1"/>
    </row>
    <row r="426" spans="1:10" x14ac:dyDescent="0.2">
      <c r="A426" s="2"/>
      <c r="B426" s="2"/>
      <c r="C426" s="2"/>
      <c r="D426" s="2"/>
      <c r="H426" s="1"/>
      <c r="I426" s="1"/>
      <c r="J426" s="1"/>
    </row>
    <row r="427" spans="1:10" x14ac:dyDescent="0.2">
      <c r="A427" s="2"/>
      <c r="B427" s="2"/>
      <c r="C427" s="2"/>
      <c r="D427" s="2"/>
      <c r="H427" s="1"/>
      <c r="I427" s="1"/>
      <c r="J427" s="1"/>
    </row>
    <row r="428" spans="1:10" x14ac:dyDescent="0.2">
      <c r="A428" s="2"/>
      <c r="B428" s="2"/>
      <c r="C428" s="2"/>
      <c r="D428" s="2"/>
      <c r="H428" s="1"/>
      <c r="I428" s="1"/>
      <c r="J428" s="1"/>
    </row>
    <row r="429" spans="1:10" x14ac:dyDescent="0.2">
      <c r="A429" s="2"/>
      <c r="B429" s="2"/>
      <c r="C429" s="2"/>
      <c r="D429" s="2"/>
      <c r="H429" s="1"/>
      <c r="I429" s="1"/>
      <c r="J429" s="1"/>
    </row>
    <row r="430" spans="1:10" x14ac:dyDescent="0.2">
      <c r="A430" s="2"/>
      <c r="B430" s="2"/>
      <c r="C430" s="2"/>
      <c r="D430" s="2"/>
      <c r="H430" s="1"/>
      <c r="I430" s="1"/>
      <c r="J430" s="1"/>
    </row>
    <row r="431" spans="1:10" x14ac:dyDescent="0.2">
      <c r="A431" s="2"/>
      <c r="B431" s="2"/>
      <c r="C431" s="2"/>
      <c r="D431" s="2"/>
      <c r="H431" s="1"/>
      <c r="I431" s="1"/>
      <c r="J431" s="1"/>
    </row>
    <row r="432" spans="1:10" x14ac:dyDescent="0.2">
      <c r="A432" s="2"/>
      <c r="B432" s="2"/>
      <c r="C432" s="2"/>
      <c r="D432" s="2"/>
      <c r="H432" s="1"/>
      <c r="I432" s="1"/>
      <c r="J432" s="1"/>
    </row>
    <row r="433" spans="1:10" x14ac:dyDescent="0.2">
      <c r="A433" s="2"/>
      <c r="B433" s="2"/>
      <c r="C433" s="2"/>
      <c r="D433" s="2"/>
      <c r="H433" s="1"/>
      <c r="I433" s="1"/>
      <c r="J433" s="1"/>
    </row>
    <row r="434" spans="1:10" x14ac:dyDescent="0.2">
      <c r="A434" s="2"/>
      <c r="B434" s="2"/>
      <c r="C434" s="2"/>
      <c r="D434" s="2"/>
      <c r="H434" s="1"/>
      <c r="I434" s="1"/>
      <c r="J434" s="1"/>
    </row>
    <row r="435" spans="1:10" x14ac:dyDescent="0.2">
      <c r="A435" s="2"/>
      <c r="B435" s="2"/>
      <c r="C435" s="2"/>
      <c r="D435" s="2"/>
      <c r="H435" s="1"/>
      <c r="I435" s="1"/>
      <c r="J435" s="1"/>
    </row>
    <row r="436" spans="1:10" x14ac:dyDescent="0.2">
      <c r="A436" s="2"/>
      <c r="B436" s="2"/>
      <c r="C436" s="2"/>
      <c r="D436" s="2"/>
      <c r="H436" s="1"/>
      <c r="I436" s="1"/>
      <c r="J436" s="1"/>
    </row>
    <row r="437" spans="1:10" x14ac:dyDescent="0.2">
      <c r="A437" s="2"/>
      <c r="B437" s="2"/>
      <c r="C437" s="2"/>
      <c r="D437" s="2"/>
      <c r="H437" s="1"/>
      <c r="I437" s="1"/>
      <c r="J437" s="1"/>
    </row>
    <row r="438" spans="1:10" x14ac:dyDescent="0.2">
      <c r="A438" s="2"/>
      <c r="B438" s="2"/>
      <c r="C438" s="2"/>
      <c r="D438" s="2"/>
      <c r="H438" s="1"/>
      <c r="I438" s="1"/>
      <c r="J438" s="1"/>
    </row>
    <row r="439" spans="1:10" x14ac:dyDescent="0.2">
      <c r="A439" s="50"/>
      <c r="B439" s="2"/>
      <c r="C439" s="2"/>
      <c r="D439" s="2"/>
      <c r="H439" s="1"/>
      <c r="I439" s="1"/>
      <c r="J439" s="1"/>
    </row>
    <row r="440" spans="1:10" x14ac:dyDescent="0.2">
      <c r="A440" s="50"/>
      <c r="B440" s="2"/>
      <c r="C440" s="2"/>
      <c r="D440" s="2"/>
      <c r="H440" s="1"/>
      <c r="I440" s="1"/>
      <c r="J440" s="1"/>
    </row>
    <row r="441" spans="1:10" x14ac:dyDescent="0.2">
      <c r="A441" s="50"/>
      <c r="B441" s="2"/>
      <c r="C441" s="2"/>
      <c r="D441" s="2"/>
      <c r="H441" s="1"/>
      <c r="I441" s="1"/>
      <c r="J441" s="1"/>
    </row>
    <row r="442" spans="1:10" x14ac:dyDescent="0.2">
      <c r="A442" s="50"/>
      <c r="B442" s="2"/>
      <c r="C442" s="2"/>
      <c r="D442" s="2"/>
      <c r="H442" s="1"/>
      <c r="I442" s="1"/>
      <c r="J442" s="1"/>
    </row>
    <row r="443" spans="1:10" x14ac:dyDescent="0.2">
      <c r="A443" s="50"/>
      <c r="B443" s="2"/>
      <c r="C443" s="2"/>
      <c r="D443" s="2"/>
      <c r="H443" s="1"/>
      <c r="I443" s="1"/>
      <c r="J443" s="1"/>
    </row>
    <row r="444" spans="1:10" x14ac:dyDescent="0.2">
      <c r="A444" s="50"/>
      <c r="B444" s="2"/>
      <c r="C444" s="2"/>
      <c r="D444" s="2"/>
      <c r="H444" s="1"/>
      <c r="I444" s="1"/>
      <c r="J444" s="1"/>
    </row>
    <row r="445" spans="1:10" x14ac:dyDescent="0.2">
      <c r="A445" s="50"/>
      <c r="B445" s="2"/>
      <c r="C445" s="2"/>
      <c r="D445" s="2"/>
      <c r="H445" s="1"/>
      <c r="I445" s="1"/>
      <c r="J445" s="1"/>
    </row>
    <row r="446" spans="1:10" x14ac:dyDescent="0.2">
      <c r="A446" s="50"/>
      <c r="B446" s="2"/>
      <c r="C446" s="2"/>
      <c r="D446" s="2"/>
      <c r="H446" s="1"/>
      <c r="I446" s="1"/>
      <c r="J446" s="1"/>
    </row>
    <row r="447" spans="1:10" x14ac:dyDescent="0.2">
      <c r="A447" s="50"/>
      <c r="B447" s="2"/>
      <c r="C447" s="2"/>
      <c r="D447" s="2"/>
      <c r="H447" s="1"/>
      <c r="I447" s="1"/>
      <c r="J447" s="1"/>
    </row>
    <row r="448" spans="1:10" x14ac:dyDescent="0.2">
      <c r="A448" s="50"/>
      <c r="B448" s="2"/>
      <c r="C448" s="2"/>
      <c r="D448" s="2"/>
      <c r="H448" s="1"/>
      <c r="I448" s="1"/>
      <c r="J448" s="1"/>
    </row>
    <row r="449" spans="1:10" x14ac:dyDescent="0.2">
      <c r="A449" s="50"/>
      <c r="B449" s="2"/>
      <c r="C449" s="2"/>
      <c r="D449" s="2"/>
      <c r="H449" s="1"/>
      <c r="I449" s="1"/>
      <c r="J449" s="1"/>
    </row>
    <row r="450" spans="1:10" x14ac:dyDescent="0.2">
      <c r="A450" s="50"/>
      <c r="B450" s="2"/>
      <c r="C450" s="2"/>
      <c r="D450" s="2"/>
      <c r="H450" s="1"/>
      <c r="I450" s="1"/>
      <c r="J450" s="1"/>
    </row>
    <row r="451" spans="1:10" x14ac:dyDescent="0.2">
      <c r="A451" s="50"/>
      <c r="B451" s="2"/>
      <c r="C451" s="2"/>
      <c r="D451" s="2"/>
      <c r="H451" s="1"/>
      <c r="I451" s="1"/>
      <c r="J451" s="1"/>
    </row>
    <row r="452" spans="1:10" x14ac:dyDescent="0.2">
      <c r="A452" s="50"/>
      <c r="B452" s="2"/>
      <c r="C452" s="2"/>
      <c r="D452" s="2"/>
      <c r="H452" s="1"/>
      <c r="I452" s="1"/>
      <c r="J452" s="1"/>
    </row>
    <row r="453" spans="1:10" x14ac:dyDescent="0.2">
      <c r="A453" s="50"/>
      <c r="B453" s="2"/>
      <c r="C453" s="2"/>
      <c r="D453" s="2"/>
      <c r="H453" s="1"/>
      <c r="I453" s="1"/>
      <c r="J453" s="1"/>
    </row>
    <row r="454" spans="1:10" x14ac:dyDescent="0.2">
      <c r="A454" s="50"/>
      <c r="B454" s="2"/>
      <c r="C454" s="2"/>
      <c r="D454" s="2"/>
      <c r="H454" s="1"/>
      <c r="I454" s="1"/>
      <c r="J454" s="1"/>
    </row>
    <row r="455" spans="1:10" x14ac:dyDescent="0.2">
      <c r="A455" s="50"/>
      <c r="B455" s="2"/>
      <c r="C455" s="2"/>
      <c r="D455" s="2"/>
      <c r="H455" s="1"/>
      <c r="I455" s="1"/>
      <c r="J455" s="1"/>
    </row>
    <row r="456" spans="1:10" x14ac:dyDescent="0.2">
      <c r="A456" s="50"/>
      <c r="B456" s="2"/>
      <c r="C456" s="2"/>
      <c r="D456" s="2"/>
      <c r="H456" s="1"/>
      <c r="I456" s="1"/>
      <c r="J456" s="1"/>
    </row>
    <row r="457" spans="1:10" x14ac:dyDescent="0.2">
      <c r="A457" s="50"/>
      <c r="B457" s="2"/>
      <c r="C457" s="2"/>
      <c r="D457" s="2"/>
      <c r="H457" s="1"/>
      <c r="I457" s="1"/>
      <c r="J457" s="1"/>
    </row>
    <row r="458" spans="1:10" x14ac:dyDescent="0.2">
      <c r="A458" s="50"/>
      <c r="B458" s="2"/>
      <c r="C458" s="2"/>
      <c r="D458" s="2"/>
      <c r="H458" s="1"/>
      <c r="I458" s="1"/>
      <c r="J458" s="1"/>
    </row>
    <row r="459" spans="1:10" x14ac:dyDescent="0.2">
      <c r="A459" s="50"/>
      <c r="B459" s="2"/>
      <c r="C459" s="2"/>
      <c r="D459" s="2"/>
      <c r="H459" s="1"/>
      <c r="I459" s="1"/>
      <c r="J459" s="1"/>
    </row>
    <row r="460" spans="1:10" x14ac:dyDescent="0.2">
      <c r="A460" s="50"/>
      <c r="B460" s="2"/>
      <c r="C460" s="2"/>
      <c r="D460" s="2"/>
      <c r="H460" s="1"/>
      <c r="I460" s="1"/>
      <c r="J460" s="1"/>
    </row>
    <row r="461" spans="1:10" x14ac:dyDescent="0.2">
      <c r="A461" s="50"/>
      <c r="B461" s="2"/>
      <c r="C461" s="2"/>
      <c r="D461" s="2"/>
      <c r="H461" s="1"/>
      <c r="I461" s="1"/>
      <c r="J461" s="1"/>
    </row>
    <row r="462" spans="1:10" x14ac:dyDescent="0.2">
      <c r="A462" s="50"/>
      <c r="B462" s="2"/>
      <c r="C462" s="2"/>
      <c r="D462" s="2"/>
      <c r="H462" s="1"/>
      <c r="I462" s="1"/>
      <c r="J462" s="1"/>
    </row>
    <row r="463" spans="1:10" x14ac:dyDescent="0.2">
      <c r="A463" s="50"/>
      <c r="B463" s="2"/>
      <c r="C463" s="2"/>
      <c r="D463" s="2"/>
      <c r="H463" s="1"/>
      <c r="I463" s="1"/>
      <c r="J463" s="1"/>
    </row>
    <row r="464" spans="1:10" x14ac:dyDescent="0.2">
      <c r="A464" s="50"/>
      <c r="B464" s="2"/>
      <c r="C464" s="2"/>
      <c r="D464" s="2"/>
      <c r="H464" s="1"/>
      <c r="I464" s="1"/>
      <c r="J464" s="1"/>
    </row>
    <row r="465" spans="1:10" x14ac:dyDescent="0.2">
      <c r="A465" s="50"/>
      <c r="B465" s="2"/>
      <c r="C465" s="2"/>
      <c r="D465" s="2"/>
      <c r="H465" s="1"/>
      <c r="I465" s="1"/>
      <c r="J465" s="1"/>
    </row>
    <row r="466" spans="1:10" x14ac:dyDescent="0.2">
      <c r="A466" s="50"/>
      <c r="B466" s="2"/>
      <c r="C466" s="2"/>
      <c r="D466" s="2"/>
      <c r="H466" s="1"/>
      <c r="I466" s="1"/>
      <c r="J466" s="1"/>
    </row>
    <row r="467" spans="1:10" x14ac:dyDescent="0.2">
      <c r="A467" s="50"/>
      <c r="B467" s="2"/>
      <c r="C467" s="2"/>
      <c r="D467" s="2"/>
      <c r="H467" s="1"/>
      <c r="I467" s="1"/>
      <c r="J467" s="1"/>
    </row>
    <row r="468" spans="1:10" x14ac:dyDescent="0.2">
      <c r="A468" s="50"/>
      <c r="B468" s="2"/>
      <c r="C468" s="2"/>
      <c r="D468" s="2"/>
      <c r="H468" s="1"/>
      <c r="I468" s="1"/>
      <c r="J468" s="1"/>
    </row>
    <row r="469" spans="1:10" x14ac:dyDescent="0.2">
      <c r="A469" s="50"/>
      <c r="B469" s="2"/>
      <c r="C469" s="2"/>
      <c r="D469" s="2"/>
      <c r="H469" s="1"/>
      <c r="I469" s="1"/>
      <c r="J469" s="1"/>
    </row>
    <row r="470" spans="1:10" x14ac:dyDescent="0.2">
      <c r="A470" s="50"/>
      <c r="B470" s="2"/>
      <c r="C470" s="2"/>
      <c r="D470" s="2"/>
      <c r="H470" s="1"/>
      <c r="I470" s="1"/>
      <c r="J470" s="1"/>
    </row>
    <row r="471" spans="1:10" x14ac:dyDescent="0.2">
      <c r="A471" s="50"/>
      <c r="B471" s="2"/>
      <c r="C471" s="2"/>
      <c r="D471" s="2"/>
      <c r="H471" s="1"/>
      <c r="I471" s="1"/>
      <c r="J471" s="1"/>
    </row>
    <row r="472" spans="1:10" x14ac:dyDescent="0.2">
      <c r="A472" s="50"/>
      <c r="B472" s="2"/>
      <c r="C472" s="2"/>
      <c r="D472" s="2"/>
      <c r="H472" s="1"/>
      <c r="I472" s="1"/>
      <c r="J472" s="1"/>
    </row>
    <row r="473" spans="1:10" x14ac:dyDescent="0.2">
      <c r="A473" s="50"/>
      <c r="B473" s="2"/>
      <c r="C473" s="2"/>
      <c r="D473" s="2"/>
      <c r="H473" s="1"/>
      <c r="I473" s="1"/>
      <c r="J473" s="1"/>
    </row>
    <row r="474" spans="1:10" x14ac:dyDescent="0.2">
      <c r="A474" s="50"/>
      <c r="B474" s="2"/>
      <c r="C474" s="2"/>
      <c r="D474" s="2"/>
      <c r="H474" s="1"/>
      <c r="I474" s="1"/>
      <c r="J474" s="1"/>
    </row>
    <row r="475" spans="1:10" x14ac:dyDescent="0.2">
      <c r="A475" s="50"/>
      <c r="B475" s="2"/>
      <c r="C475" s="2"/>
      <c r="D475" s="2"/>
      <c r="H475" s="1"/>
      <c r="I475" s="1"/>
      <c r="J475" s="1"/>
    </row>
    <row r="476" spans="1:10" x14ac:dyDescent="0.2">
      <c r="A476" s="50"/>
      <c r="B476" s="2"/>
      <c r="C476" s="2"/>
      <c r="D476" s="2"/>
      <c r="H476" s="1"/>
      <c r="I476" s="1"/>
      <c r="J476" s="1"/>
    </row>
    <row r="477" spans="1:10" x14ac:dyDescent="0.2">
      <c r="A477" s="50"/>
      <c r="B477" s="2"/>
      <c r="C477" s="2"/>
      <c r="D477" s="2"/>
      <c r="H477" s="1"/>
      <c r="I477" s="1"/>
      <c r="J477" s="1"/>
    </row>
    <row r="478" spans="1:10" x14ac:dyDescent="0.2">
      <c r="A478" s="50"/>
      <c r="B478" s="2"/>
      <c r="C478" s="2"/>
      <c r="D478" s="2"/>
      <c r="H478" s="1"/>
      <c r="I478" s="1"/>
      <c r="J478" s="1"/>
    </row>
    <row r="479" spans="1:10" x14ac:dyDescent="0.2">
      <c r="A479" s="50"/>
      <c r="B479" s="2"/>
      <c r="C479" s="2"/>
      <c r="D479" s="2"/>
      <c r="H479" s="1"/>
      <c r="I479" s="1"/>
      <c r="J479" s="1"/>
    </row>
    <row r="480" spans="1:10" x14ac:dyDescent="0.2">
      <c r="A480" s="50"/>
      <c r="B480" s="2"/>
      <c r="C480" s="2"/>
      <c r="D480" s="2"/>
      <c r="H480" s="1"/>
      <c r="I480" s="1"/>
      <c r="J480" s="1"/>
    </row>
    <row r="481" spans="1:10" x14ac:dyDescent="0.2">
      <c r="A481" s="50"/>
      <c r="B481" s="2"/>
      <c r="C481" s="2"/>
      <c r="D481" s="2"/>
      <c r="H481" s="1"/>
      <c r="I481" s="1"/>
      <c r="J481" s="1"/>
    </row>
    <row r="482" spans="1:10" x14ac:dyDescent="0.2">
      <c r="A482" s="50"/>
      <c r="B482" s="2"/>
      <c r="C482" s="2"/>
      <c r="D482" s="2"/>
      <c r="H482" s="1"/>
      <c r="I482" s="1"/>
      <c r="J482" s="1"/>
    </row>
    <row r="483" spans="1:10" x14ac:dyDescent="0.2">
      <c r="A483" s="50"/>
      <c r="B483" s="2"/>
      <c r="C483" s="2"/>
      <c r="D483" s="2"/>
      <c r="H483" s="1"/>
      <c r="I483" s="1"/>
      <c r="J483" s="1"/>
    </row>
    <row r="484" spans="1:10" x14ac:dyDescent="0.2">
      <c r="A484" s="50"/>
      <c r="B484" s="2"/>
      <c r="C484" s="2"/>
      <c r="D484" s="2"/>
      <c r="H484" s="1"/>
      <c r="I484" s="1"/>
      <c r="J484" s="1"/>
    </row>
    <row r="485" spans="1:10" x14ac:dyDescent="0.2">
      <c r="A485" s="50"/>
      <c r="B485" s="2"/>
      <c r="C485" s="2"/>
      <c r="D485" s="2"/>
      <c r="H485" s="1"/>
      <c r="I485" s="1"/>
      <c r="J485" s="1"/>
    </row>
    <row r="486" spans="1:10" x14ac:dyDescent="0.2">
      <c r="A486" s="50"/>
      <c r="B486" s="2"/>
      <c r="C486" s="2"/>
      <c r="D486" s="2"/>
      <c r="H486" s="1"/>
      <c r="I486" s="1"/>
      <c r="J486" s="1"/>
    </row>
    <row r="487" spans="1:10" x14ac:dyDescent="0.2">
      <c r="A487" s="50"/>
      <c r="B487" s="2"/>
      <c r="C487" s="2"/>
      <c r="D487" s="2"/>
      <c r="H487" s="1"/>
      <c r="I487" s="1"/>
      <c r="J487" s="1"/>
    </row>
    <row r="488" spans="1:10" x14ac:dyDescent="0.2">
      <c r="A488" s="50"/>
      <c r="B488" s="2"/>
      <c r="C488" s="2"/>
      <c r="D488" s="2"/>
      <c r="H488" s="1"/>
      <c r="I488" s="1"/>
      <c r="J488" s="1"/>
    </row>
    <row r="489" spans="1:10" x14ac:dyDescent="0.2">
      <c r="A489" s="50"/>
      <c r="B489" s="2"/>
      <c r="C489" s="2"/>
      <c r="D489" s="2"/>
      <c r="H489" s="1"/>
      <c r="I489" s="1"/>
      <c r="J489" s="1"/>
    </row>
    <row r="490" spans="1:10" x14ac:dyDescent="0.2">
      <c r="A490" s="50"/>
      <c r="B490" s="2"/>
      <c r="C490" s="2"/>
      <c r="D490" s="2"/>
      <c r="H490" s="1"/>
      <c r="I490" s="1"/>
      <c r="J490" s="1"/>
    </row>
    <row r="491" spans="1:10" x14ac:dyDescent="0.2">
      <c r="A491" s="50"/>
      <c r="B491" s="2"/>
      <c r="C491" s="2"/>
      <c r="D491" s="2"/>
      <c r="H491" s="1"/>
      <c r="I491" s="1"/>
      <c r="J491" s="1"/>
    </row>
    <row r="492" spans="1:10" x14ac:dyDescent="0.2">
      <c r="A492" s="50"/>
      <c r="B492" s="2"/>
      <c r="C492" s="2"/>
      <c r="D492" s="2"/>
      <c r="H492" s="1"/>
      <c r="I492" s="1"/>
      <c r="J492" s="1"/>
    </row>
    <row r="493" spans="1:10" x14ac:dyDescent="0.2">
      <c r="A493" s="50"/>
      <c r="B493" s="2"/>
      <c r="C493" s="2"/>
      <c r="D493" s="2"/>
      <c r="H493" s="1"/>
      <c r="I493" s="1"/>
      <c r="J493" s="1"/>
    </row>
    <row r="494" spans="1:10" x14ac:dyDescent="0.2">
      <c r="A494" s="50"/>
      <c r="B494" s="2"/>
      <c r="C494" s="2"/>
      <c r="D494" s="2"/>
      <c r="H494" s="1"/>
      <c r="I494" s="1"/>
      <c r="J494" s="1"/>
    </row>
    <row r="495" spans="1:10" x14ac:dyDescent="0.2">
      <c r="A495" s="50"/>
      <c r="B495" s="2"/>
      <c r="C495" s="2"/>
      <c r="D495" s="2"/>
      <c r="H495" s="1"/>
      <c r="I495" s="1"/>
      <c r="J495" s="1"/>
    </row>
    <row r="496" spans="1:10" x14ac:dyDescent="0.2">
      <c r="A496" s="50"/>
      <c r="B496" s="2"/>
      <c r="C496" s="2"/>
      <c r="D496" s="2"/>
      <c r="H496" s="1"/>
      <c r="I496" s="1"/>
      <c r="J496" s="1"/>
    </row>
    <row r="497" spans="1:10" x14ac:dyDescent="0.2">
      <c r="A497" s="50"/>
      <c r="B497" s="2"/>
      <c r="C497" s="2"/>
      <c r="D497" s="2"/>
      <c r="H497" s="1"/>
      <c r="I497" s="1"/>
      <c r="J497" s="1"/>
    </row>
    <row r="498" spans="1:10" x14ac:dyDescent="0.2">
      <c r="A498" s="50"/>
      <c r="B498" s="2"/>
      <c r="C498" s="2"/>
      <c r="D498" s="2"/>
      <c r="H498" s="1"/>
      <c r="I498" s="1"/>
      <c r="J498" s="1"/>
    </row>
    <row r="499" spans="1:10" x14ac:dyDescent="0.2">
      <c r="A499" s="50"/>
      <c r="B499" s="2"/>
      <c r="C499" s="2"/>
      <c r="D499" s="2"/>
      <c r="H499" s="1"/>
      <c r="I499" s="1"/>
      <c r="J499" s="1"/>
    </row>
    <row r="500" spans="1:10" x14ac:dyDescent="0.2">
      <c r="A500" s="50"/>
      <c r="B500" s="2"/>
      <c r="C500" s="2"/>
      <c r="D500" s="2"/>
      <c r="H500" s="1"/>
      <c r="I500" s="1"/>
      <c r="J500" s="1"/>
    </row>
    <row r="501" spans="1:10" x14ac:dyDescent="0.2">
      <c r="A501" s="50"/>
      <c r="B501" s="2"/>
      <c r="C501" s="2"/>
      <c r="D501" s="2"/>
      <c r="H501" s="1"/>
      <c r="I501" s="1"/>
      <c r="J501" s="1"/>
    </row>
    <row r="502" spans="1:10" x14ac:dyDescent="0.2">
      <c r="A502" s="50"/>
      <c r="B502" s="2"/>
      <c r="C502" s="2"/>
      <c r="D502" s="2"/>
      <c r="H502" s="1"/>
      <c r="I502" s="1"/>
      <c r="J502" s="1"/>
    </row>
    <row r="503" spans="1:10" x14ac:dyDescent="0.2">
      <c r="A503" s="50"/>
      <c r="B503" s="2"/>
      <c r="C503" s="2"/>
      <c r="D503" s="2"/>
      <c r="H503" s="1"/>
      <c r="I503" s="1"/>
      <c r="J503" s="1"/>
    </row>
    <row r="504" spans="1:10" x14ac:dyDescent="0.2">
      <c r="A504" s="50"/>
      <c r="B504" s="2"/>
      <c r="C504" s="2"/>
      <c r="D504" s="2"/>
      <c r="H504" s="1"/>
      <c r="I504" s="1"/>
      <c r="J504" s="1"/>
    </row>
    <row r="505" spans="1:10" x14ac:dyDescent="0.2">
      <c r="A505" s="50"/>
      <c r="B505" s="2"/>
      <c r="C505" s="2"/>
      <c r="D505" s="2"/>
      <c r="H505" s="1"/>
      <c r="I505" s="1"/>
      <c r="J505" s="1"/>
    </row>
    <row r="506" spans="1:10" x14ac:dyDescent="0.2">
      <c r="A506" s="50"/>
      <c r="B506" s="2"/>
      <c r="C506" s="2"/>
      <c r="D506" s="2"/>
      <c r="H506" s="1"/>
      <c r="I506" s="1"/>
      <c r="J506" s="1"/>
    </row>
    <row r="507" spans="1:10" x14ac:dyDescent="0.2">
      <c r="A507" s="50"/>
      <c r="B507" s="2"/>
      <c r="C507" s="2"/>
      <c r="D507" s="2"/>
      <c r="H507" s="1"/>
      <c r="I507" s="1"/>
      <c r="J507" s="1"/>
    </row>
    <row r="508" spans="1:10" x14ac:dyDescent="0.2">
      <c r="A508" s="50"/>
      <c r="B508" s="2"/>
      <c r="C508" s="2"/>
      <c r="D508" s="2"/>
      <c r="H508" s="1"/>
      <c r="I508" s="1"/>
      <c r="J508" s="1"/>
    </row>
    <row r="509" spans="1:10" x14ac:dyDescent="0.2">
      <c r="A509" s="50"/>
      <c r="B509" s="2"/>
      <c r="C509" s="2"/>
      <c r="D509" s="2"/>
      <c r="H509" s="1"/>
      <c r="I509" s="1"/>
      <c r="J509" s="1"/>
    </row>
    <row r="510" spans="1:10" x14ac:dyDescent="0.2">
      <c r="A510" s="50"/>
      <c r="B510" s="2"/>
      <c r="C510" s="2"/>
      <c r="D510" s="2"/>
      <c r="H510" s="1"/>
      <c r="I510" s="1"/>
      <c r="J510" s="1"/>
    </row>
    <row r="511" spans="1:10" x14ac:dyDescent="0.2">
      <c r="A511" s="50"/>
      <c r="B511" s="2"/>
      <c r="C511" s="2"/>
      <c r="D511" s="2"/>
      <c r="H511" s="1"/>
      <c r="I511" s="1"/>
      <c r="J511" s="1"/>
    </row>
    <row r="512" spans="1:10" x14ac:dyDescent="0.2">
      <c r="A512" s="50"/>
      <c r="B512" s="2"/>
      <c r="C512" s="2"/>
      <c r="D512" s="2"/>
      <c r="H512" s="1"/>
      <c r="I512" s="1"/>
      <c r="J512" s="1"/>
    </row>
    <row r="513" spans="1:10" x14ac:dyDescent="0.2">
      <c r="A513" s="50"/>
      <c r="B513" s="2"/>
      <c r="C513" s="2"/>
      <c r="D513" s="2"/>
      <c r="H513" s="1"/>
      <c r="I513" s="1"/>
      <c r="J513" s="1"/>
    </row>
    <row r="514" spans="1:10" x14ac:dyDescent="0.2">
      <c r="A514" s="50"/>
      <c r="B514" s="2"/>
      <c r="C514" s="2"/>
      <c r="D514" s="2"/>
      <c r="H514" s="1"/>
      <c r="I514" s="1"/>
      <c r="J514" s="1"/>
    </row>
    <row r="515" spans="1:10" x14ac:dyDescent="0.2">
      <c r="A515" s="50"/>
      <c r="B515" s="2"/>
      <c r="C515" s="2"/>
      <c r="D515" s="2"/>
      <c r="H515" s="1"/>
      <c r="I515" s="1"/>
      <c r="J515" s="1"/>
    </row>
    <row r="516" spans="1:10" x14ac:dyDescent="0.2">
      <c r="A516" s="50"/>
      <c r="B516" s="2"/>
      <c r="C516" s="2"/>
      <c r="D516" s="2"/>
      <c r="H516" s="1"/>
      <c r="I516" s="1"/>
      <c r="J516" s="1"/>
    </row>
    <row r="517" spans="1:10" x14ac:dyDescent="0.2">
      <c r="A517" s="50"/>
      <c r="B517" s="2"/>
      <c r="C517" s="2"/>
      <c r="D517" s="2"/>
      <c r="H517" s="1"/>
      <c r="I517" s="1"/>
      <c r="J517" s="1"/>
    </row>
    <row r="518" spans="1:10" x14ac:dyDescent="0.2">
      <c r="A518" s="50"/>
      <c r="B518" s="2"/>
      <c r="C518" s="2"/>
      <c r="D518" s="2"/>
      <c r="H518" s="1"/>
      <c r="I518" s="1"/>
      <c r="J518" s="1"/>
    </row>
    <row r="519" spans="1:10" x14ac:dyDescent="0.2">
      <c r="A519" s="50"/>
      <c r="B519" s="2"/>
      <c r="C519" s="2"/>
      <c r="D519" s="2"/>
      <c r="H519" s="1"/>
      <c r="I519" s="1"/>
      <c r="J519" s="1"/>
    </row>
    <row r="520" spans="1:10" x14ac:dyDescent="0.2">
      <c r="A520" s="50"/>
      <c r="B520" s="2"/>
      <c r="C520" s="2"/>
      <c r="D520" s="2"/>
      <c r="H520" s="1"/>
      <c r="I520" s="1"/>
      <c r="J520" s="1"/>
    </row>
    <row r="521" spans="1:10" x14ac:dyDescent="0.2">
      <c r="A521" s="50"/>
      <c r="B521" s="2"/>
      <c r="C521" s="2"/>
      <c r="D521" s="2"/>
      <c r="H521" s="1"/>
      <c r="I521" s="1"/>
      <c r="J521" s="1"/>
    </row>
    <row r="522" spans="1:10" x14ac:dyDescent="0.2">
      <c r="A522" s="50"/>
      <c r="B522" s="2"/>
      <c r="C522" s="2"/>
      <c r="D522" s="2"/>
      <c r="H522" s="1"/>
      <c r="I522" s="1"/>
      <c r="J522" s="1"/>
    </row>
    <row r="523" spans="1:10" x14ac:dyDescent="0.2">
      <c r="A523" s="50"/>
      <c r="B523" s="2"/>
      <c r="C523" s="2"/>
      <c r="D523" s="2"/>
      <c r="H523" s="1"/>
      <c r="I523" s="1"/>
      <c r="J523" s="1"/>
    </row>
    <row r="524" spans="1:10" x14ac:dyDescent="0.2">
      <c r="A524" s="50"/>
      <c r="B524" s="2"/>
      <c r="C524" s="2"/>
      <c r="D524" s="2"/>
      <c r="H524" s="1"/>
      <c r="I524" s="1"/>
      <c r="J524" s="1"/>
    </row>
    <row r="525" spans="1:10" x14ac:dyDescent="0.2">
      <c r="A525" s="50"/>
      <c r="B525" s="2"/>
      <c r="C525" s="2"/>
      <c r="D525" s="2"/>
      <c r="H525" s="1"/>
      <c r="I525" s="1"/>
      <c r="J525" s="1"/>
    </row>
    <row r="526" spans="1:10" x14ac:dyDescent="0.2">
      <c r="A526" s="50"/>
      <c r="B526" s="2"/>
      <c r="C526" s="2"/>
      <c r="D526" s="2"/>
      <c r="H526" s="1"/>
      <c r="I526" s="1"/>
      <c r="J526" s="1"/>
    </row>
    <row r="527" spans="1:10" x14ac:dyDescent="0.2">
      <c r="A527" s="50"/>
      <c r="B527" s="2"/>
      <c r="C527" s="2"/>
      <c r="D527" s="2"/>
      <c r="H527" s="1"/>
      <c r="I527" s="1"/>
      <c r="J527" s="1"/>
    </row>
    <row r="528" spans="1:10" x14ac:dyDescent="0.2">
      <c r="A528" s="50"/>
      <c r="B528" s="2"/>
      <c r="C528" s="2"/>
      <c r="D528" s="2"/>
      <c r="H528" s="1"/>
      <c r="I528" s="1"/>
      <c r="J528" s="1"/>
    </row>
    <row r="529" spans="1:10" x14ac:dyDescent="0.2">
      <c r="A529" s="50"/>
      <c r="B529" s="2"/>
      <c r="C529" s="2"/>
      <c r="D529" s="2"/>
      <c r="H529" s="1"/>
      <c r="I529" s="1"/>
      <c r="J529" s="1"/>
    </row>
    <row r="530" spans="1:10" x14ac:dyDescent="0.2">
      <c r="A530" s="50"/>
      <c r="B530" s="2"/>
      <c r="C530" s="2"/>
      <c r="D530" s="2"/>
      <c r="H530" s="1"/>
      <c r="I530" s="1"/>
      <c r="J530" s="1"/>
    </row>
    <row r="531" spans="1:10" x14ac:dyDescent="0.2">
      <c r="A531" s="50"/>
      <c r="B531" s="2"/>
      <c r="C531" s="2"/>
      <c r="D531" s="2"/>
      <c r="H531" s="1"/>
      <c r="I531" s="1"/>
      <c r="J531" s="1"/>
    </row>
    <row r="532" spans="1:10" x14ac:dyDescent="0.2">
      <c r="A532" s="50"/>
      <c r="B532" s="2"/>
      <c r="C532" s="2"/>
      <c r="D532" s="2"/>
      <c r="H532" s="1"/>
      <c r="I532" s="1"/>
      <c r="J532" s="1"/>
    </row>
    <row r="533" spans="1:10" x14ac:dyDescent="0.2">
      <c r="A533" s="50"/>
      <c r="B533" s="2"/>
      <c r="C533" s="2"/>
      <c r="D533" s="2"/>
      <c r="H533" s="1"/>
      <c r="I533" s="1"/>
      <c r="J533" s="1"/>
    </row>
    <row r="534" spans="1:10" x14ac:dyDescent="0.2">
      <c r="A534" s="50"/>
      <c r="B534" s="2"/>
      <c r="C534" s="2"/>
      <c r="D534" s="2"/>
      <c r="H534" s="1"/>
      <c r="I534" s="1"/>
      <c r="J534" s="1"/>
    </row>
    <row r="535" spans="1:10" x14ac:dyDescent="0.2">
      <c r="A535" s="50"/>
      <c r="B535" s="2"/>
      <c r="C535" s="2"/>
      <c r="D535" s="2"/>
      <c r="H535" s="1"/>
      <c r="I535" s="1"/>
      <c r="J535" s="1"/>
    </row>
    <row r="536" spans="1:10" x14ac:dyDescent="0.2">
      <c r="A536" s="50"/>
      <c r="B536" s="2"/>
      <c r="C536" s="2"/>
      <c r="D536" s="2"/>
      <c r="H536" s="1"/>
      <c r="I536" s="1"/>
      <c r="J536" s="1"/>
    </row>
    <row r="537" spans="1:10" x14ac:dyDescent="0.2">
      <c r="A537" s="50"/>
      <c r="B537" s="2"/>
      <c r="C537" s="2"/>
      <c r="D537" s="2"/>
      <c r="H537" s="1"/>
      <c r="I537" s="1"/>
      <c r="J537" s="1"/>
    </row>
    <row r="538" spans="1:10" x14ac:dyDescent="0.2">
      <c r="A538" s="50"/>
      <c r="B538" s="2"/>
      <c r="C538" s="2"/>
      <c r="D538" s="2"/>
      <c r="H538" s="1"/>
      <c r="I538" s="1"/>
      <c r="J538" s="1"/>
    </row>
    <row r="539" spans="1:10" x14ac:dyDescent="0.2">
      <c r="A539" s="50"/>
      <c r="B539" s="2"/>
      <c r="C539" s="2"/>
      <c r="D539" s="2"/>
      <c r="H539" s="1"/>
      <c r="I539" s="1"/>
      <c r="J539" s="1"/>
    </row>
    <row r="540" spans="1:10" x14ac:dyDescent="0.2">
      <c r="A540" s="50"/>
      <c r="B540" s="2"/>
      <c r="C540" s="2"/>
      <c r="D540" s="2"/>
      <c r="H540" s="1"/>
      <c r="I540" s="1"/>
      <c r="J540" s="1"/>
    </row>
    <row r="541" spans="1:10" x14ac:dyDescent="0.2">
      <c r="A541" s="50"/>
      <c r="B541" s="2"/>
      <c r="C541" s="2"/>
      <c r="D541" s="2"/>
      <c r="H541" s="1"/>
      <c r="I541" s="1"/>
      <c r="J541" s="1"/>
    </row>
    <row r="542" spans="1:10" x14ac:dyDescent="0.2">
      <c r="A542" s="50"/>
      <c r="B542" s="2"/>
      <c r="C542" s="2"/>
      <c r="D542" s="2"/>
      <c r="H542" s="1"/>
      <c r="I542" s="1"/>
      <c r="J542" s="1"/>
    </row>
    <row r="543" spans="1:10" x14ac:dyDescent="0.2">
      <c r="A543" s="50"/>
      <c r="B543" s="2"/>
      <c r="C543" s="2"/>
      <c r="D543" s="2"/>
      <c r="H543" s="1"/>
      <c r="I543" s="1"/>
      <c r="J543" s="1"/>
    </row>
    <row r="544" spans="1:10" x14ac:dyDescent="0.2">
      <c r="A544" s="50"/>
      <c r="B544" s="2"/>
      <c r="C544" s="2"/>
      <c r="D544" s="2"/>
      <c r="H544" s="1"/>
      <c r="I544" s="1"/>
      <c r="J544" s="1"/>
    </row>
    <row r="545" spans="1:10" x14ac:dyDescent="0.2">
      <c r="A545" s="50"/>
      <c r="B545" s="2"/>
      <c r="C545" s="2"/>
      <c r="D545" s="2"/>
      <c r="H545" s="1"/>
      <c r="I545" s="1"/>
      <c r="J545" s="1"/>
    </row>
    <row r="546" spans="1:10" x14ac:dyDescent="0.2">
      <c r="A546" s="50"/>
      <c r="B546" s="2"/>
      <c r="C546" s="2"/>
      <c r="D546" s="2"/>
      <c r="H546" s="1"/>
      <c r="I546" s="1"/>
      <c r="J546" s="1"/>
    </row>
    <row r="547" spans="1:10" x14ac:dyDescent="0.2">
      <c r="A547" s="50"/>
      <c r="B547" s="2"/>
      <c r="C547" s="2"/>
      <c r="D547" s="2"/>
      <c r="H547" s="1"/>
      <c r="I547" s="1"/>
      <c r="J547" s="1"/>
    </row>
    <row r="548" spans="1:10" x14ac:dyDescent="0.2">
      <c r="A548" s="50"/>
      <c r="B548" s="2"/>
      <c r="C548" s="2"/>
      <c r="D548" s="2"/>
      <c r="H548" s="1"/>
      <c r="I548" s="1"/>
      <c r="J548" s="1"/>
    </row>
    <row r="549" spans="1:10" x14ac:dyDescent="0.2">
      <c r="A549" s="50"/>
      <c r="B549" s="2"/>
      <c r="C549" s="2"/>
      <c r="D549" s="2"/>
      <c r="H549" s="1"/>
      <c r="I549" s="1"/>
      <c r="J549" s="1"/>
    </row>
    <row r="550" spans="1:10" x14ac:dyDescent="0.2">
      <c r="A550" s="50"/>
      <c r="B550" s="2"/>
      <c r="C550" s="2"/>
      <c r="D550" s="2"/>
      <c r="H550" s="1"/>
      <c r="I550" s="1"/>
      <c r="J550" s="1"/>
    </row>
    <row r="551" spans="1:10" x14ac:dyDescent="0.2">
      <c r="A551" s="50"/>
      <c r="B551" s="2"/>
      <c r="C551" s="2"/>
      <c r="D551" s="2"/>
      <c r="H551" s="1"/>
      <c r="I551" s="1"/>
      <c r="J551" s="1"/>
    </row>
    <row r="552" spans="1:10" x14ac:dyDescent="0.2">
      <c r="A552" s="50"/>
      <c r="B552" s="2"/>
      <c r="C552" s="2"/>
      <c r="D552" s="2"/>
      <c r="H552" s="1"/>
      <c r="I552" s="1"/>
      <c r="J552" s="1"/>
    </row>
  </sheetData>
  <sheetProtection algorithmName="SHA-512" hashValue="1T6EowMXp5ubq60tcSrXBNRA1RHWRm4RNWA2i/YSVJUP+g7mct1ZDbx0aZi//d/rKGIxBeTWbAeIElZW4xELDw==" saltValue="/K9FnzDr58zV5GZ7T51+mg==" spinCount="100000" sheet="1" objects="1" scenarios="1" formatCells="0" formatRows="0" insertRows="0"/>
  <protectedRanges>
    <protectedRange sqref="B1:B2" name="Range2"/>
    <protectedRange sqref="A17:F29" name="Range1"/>
  </protectedRanges>
  <mergeCells count="27">
    <mergeCell ref="B27:C27"/>
    <mergeCell ref="B18:C18"/>
    <mergeCell ref="B19:C19"/>
    <mergeCell ref="B20:C20"/>
    <mergeCell ref="B21:C21"/>
    <mergeCell ref="B22:C22"/>
    <mergeCell ref="D1:D9"/>
    <mergeCell ref="B31:C31"/>
    <mergeCell ref="B28:C28"/>
    <mergeCell ref="B29:C29"/>
    <mergeCell ref="B30:C30"/>
    <mergeCell ref="B15:C15"/>
    <mergeCell ref="B1:C1"/>
    <mergeCell ref="A4:B4"/>
    <mergeCell ref="B14:C14"/>
    <mergeCell ref="B2:C2"/>
    <mergeCell ref="B16:C16"/>
    <mergeCell ref="B23:C23"/>
    <mergeCell ref="B24:C24"/>
    <mergeCell ref="B25:C25"/>
    <mergeCell ref="B26:C26"/>
    <mergeCell ref="B17:C17"/>
    <mergeCell ref="A36:F36"/>
    <mergeCell ref="B35:C35"/>
    <mergeCell ref="B34:C34"/>
    <mergeCell ref="B32:C32"/>
    <mergeCell ref="B33:C33"/>
  </mergeCells>
  <dataValidations count="1">
    <dataValidation type="list" allowBlank="1" showInputMessage="1" showErrorMessage="1" sqref="A15:A35" xr:uid="{00000000-0002-0000-0000-000000000000}">
      <formula1>$A$5:$A$11</formula1>
    </dataValidation>
  </dataValidations>
  <pageMargins left="0.7" right="0.7" top="0.75" bottom="0.26685393258426965" header="0.3" footer="0.3"/>
  <pageSetup scale="60" fitToHeight="0" orientation="landscape" verticalDpi="597" r:id="rId1"/>
  <headerFooter>
    <oddHeader>&amp;C&amp;"Arial,Bold"&amp;24BUDGET TEMPLATE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A1:DC184"/>
  <sheetViews>
    <sheetView topLeftCell="A9" zoomScale="120" zoomScaleNormal="120" workbookViewId="0">
      <selection activeCell="B23" sqref="B23"/>
    </sheetView>
  </sheetViews>
  <sheetFormatPr defaultColWidth="9.140625" defaultRowHeight="15" x14ac:dyDescent="0.25"/>
  <cols>
    <col min="1" max="1" width="28.7109375" style="47" bestFit="1" customWidth="1"/>
    <col min="2" max="2" width="68.28515625" style="48" customWidth="1"/>
    <col min="3" max="3" width="47.85546875" style="45" bestFit="1" customWidth="1"/>
    <col min="4" max="4" width="54.85546875" style="46" bestFit="1" customWidth="1"/>
    <col min="5" max="16384" width="9.140625" style="46"/>
  </cols>
  <sheetData>
    <row r="1" spans="1:107" s="12" customFormat="1" ht="15.75" thickBot="1" x14ac:dyDescent="0.3">
      <c r="A1" s="10" t="s">
        <v>12</v>
      </c>
      <c r="B1" s="10" t="s">
        <v>13</v>
      </c>
      <c r="C1" s="10" t="s">
        <v>14</v>
      </c>
      <c r="D1" s="10" t="s">
        <v>15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</row>
    <row r="2" spans="1:107" s="17" customFormat="1" ht="30" x14ac:dyDescent="0.25">
      <c r="A2" s="13" t="s">
        <v>16</v>
      </c>
      <c r="B2" s="14" t="s">
        <v>17</v>
      </c>
      <c r="C2" s="15" t="s">
        <v>18</v>
      </c>
      <c r="D2" s="16" t="s">
        <v>19</v>
      </c>
    </row>
    <row r="3" spans="1:107" s="17" customFormat="1" ht="45" x14ac:dyDescent="0.25">
      <c r="A3" s="18" t="s">
        <v>20</v>
      </c>
      <c r="B3" s="19" t="s">
        <v>21</v>
      </c>
      <c r="C3" s="20" t="s">
        <v>18</v>
      </c>
      <c r="D3" s="21" t="s">
        <v>22</v>
      </c>
    </row>
    <row r="4" spans="1:107" s="17" customFormat="1" ht="45" x14ac:dyDescent="0.25">
      <c r="A4" s="18" t="s">
        <v>23</v>
      </c>
      <c r="B4" s="19" t="s">
        <v>24</v>
      </c>
      <c r="C4" s="20" t="s">
        <v>18</v>
      </c>
      <c r="D4" s="21" t="s">
        <v>25</v>
      </c>
    </row>
    <row r="5" spans="1:107" s="29" customFormat="1" ht="30" x14ac:dyDescent="0.25">
      <c r="A5" s="25" t="s">
        <v>28</v>
      </c>
      <c r="B5" s="28" t="s">
        <v>29</v>
      </c>
      <c r="C5" s="27" t="s">
        <v>27</v>
      </c>
      <c r="D5" s="21" t="s">
        <v>30</v>
      </c>
    </row>
    <row r="6" spans="1:107" s="17" customFormat="1" ht="30" x14ac:dyDescent="0.25">
      <c r="A6" s="25" t="s">
        <v>31</v>
      </c>
      <c r="B6" s="28" t="s">
        <v>32</v>
      </c>
      <c r="C6" s="27" t="s">
        <v>27</v>
      </c>
      <c r="D6" s="21" t="s">
        <v>33</v>
      </c>
    </row>
    <row r="7" spans="1:107" s="17" customFormat="1" x14ac:dyDescent="0.25">
      <c r="A7" s="25" t="s">
        <v>34</v>
      </c>
      <c r="B7" s="28" t="s">
        <v>35</v>
      </c>
      <c r="C7" s="27" t="s">
        <v>27</v>
      </c>
      <c r="D7" s="21" t="s">
        <v>36</v>
      </c>
    </row>
    <row r="8" spans="1:107" s="17" customFormat="1" x14ac:dyDescent="0.25">
      <c r="A8" s="25" t="s">
        <v>37</v>
      </c>
      <c r="B8" s="28" t="s">
        <v>38</v>
      </c>
      <c r="C8" s="27" t="s">
        <v>27</v>
      </c>
      <c r="D8" s="21" t="s">
        <v>39</v>
      </c>
    </row>
    <row r="9" spans="1:107" s="17" customFormat="1" ht="30" x14ac:dyDescent="0.25">
      <c r="A9" s="25">
        <v>132514</v>
      </c>
      <c r="B9" s="28" t="s">
        <v>40</v>
      </c>
      <c r="C9" s="27" t="s">
        <v>27</v>
      </c>
      <c r="D9" s="21" t="s">
        <v>41</v>
      </c>
    </row>
    <row r="10" spans="1:107" s="17" customFormat="1" ht="30" x14ac:dyDescent="0.25">
      <c r="A10" s="25" t="s">
        <v>42</v>
      </c>
      <c r="B10" s="28" t="s">
        <v>43</v>
      </c>
      <c r="C10" s="27" t="s">
        <v>27</v>
      </c>
      <c r="D10" s="21" t="s">
        <v>44</v>
      </c>
    </row>
    <row r="11" spans="1:107" s="30" customFormat="1" ht="60" x14ac:dyDescent="0.25">
      <c r="A11" s="22" t="s">
        <v>45</v>
      </c>
      <c r="B11" s="23" t="s">
        <v>46</v>
      </c>
      <c r="C11" s="24" t="s">
        <v>26</v>
      </c>
      <c r="D11" s="21" t="s">
        <v>47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</row>
    <row r="12" spans="1:107" s="17" customFormat="1" x14ac:dyDescent="0.25">
      <c r="A12" s="22" t="s">
        <v>48</v>
      </c>
      <c r="B12" s="23" t="s">
        <v>49</v>
      </c>
      <c r="C12" s="24" t="s">
        <v>26</v>
      </c>
      <c r="D12" s="21" t="s">
        <v>50</v>
      </c>
    </row>
    <row r="13" spans="1:107" s="17" customFormat="1" x14ac:dyDescent="0.25">
      <c r="A13" s="22" t="s">
        <v>51</v>
      </c>
      <c r="B13" s="23" t="s">
        <v>52</v>
      </c>
      <c r="C13" s="24" t="s">
        <v>26</v>
      </c>
      <c r="D13" s="21" t="s">
        <v>53</v>
      </c>
    </row>
    <row r="14" spans="1:107" s="17" customFormat="1" x14ac:dyDescent="0.25">
      <c r="A14" s="22" t="s">
        <v>54</v>
      </c>
      <c r="B14" s="23" t="s">
        <v>55</v>
      </c>
      <c r="C14" s="24" t="s">
        <v>26</v>
      </c>
      <c r="D14" s="21" t="s">
        <v>56</v>
      </c>
    </row>
    <row r="15" spans="1:107" s="17" customFormat="1" x14ac:dyDescent="0.25">
      <c r="A15" s="22" t="s">
        <v>57</v>
      </c>
      <c r="B15" s="23" t="s">
        <v>58</v>
      </c>
      <c r="C15" s="24" t="s">
        <v>26</v>
      </c>
      <c r="D15" s="21" t="s">
        <v>59</v>
      </c>
    </row>
    <row r="16" spans="1:107" s="17" customFormat="1" ht="30" x14ac:dyDescent="0.25">
      <c r="A16" s="22" t="s">
        <v>60</v>
      </c>
      <c r="B16" s="23" t="s">
        <v>61</v>
      </c>
      <c r="C16" s="24" t="s">
        <v>26</v>
      </c>
      <c r="D16" s="21" t="s">
        <v>62</v>
      </c>
    </row>
    <row r="17" spans="1:90" s="17" customFormat="1" x14ac:dyDescent="0.25">
      <c r="A17" s="22" t="s">
        <v>63</v>
      </c>
      <c r="B17" s="23" t="s">
        <v>64</v>
      </c>
      <c r="C17" s="24" t="s">
        <v>26</v>
      </c>
      <c r="D17" s="21" t="s">
        <v>65</v>
      </c>
    </row>
    <row r="18" spans="1:90" s="17" customFormat="1" x14ac:dyDescent="0.25">
      <c r="A18" s="22" t="s">
        <v>66</v>
      </c>
      <c r="B18" s="23" t="s">
        <v>67</v>
      </c>
      <c r="C18" s="24" t="s">
        <v>26</v>
      </c>
      <c r="D18" s="21" t="s">
        <v>68</v>
      </c>
    </row>
    <row r="19" spans="1:90" s="17" customFormat="1" x14ac:dyDescent="0.25">
      <c r="A19" s="22" t="s">
        <v>528</v>
      </c>
      <c r="B19" s="23" t="s">
        <v>529</v>
      </c>
      <c r="C19" s="24" t="s">
        <v>26</v>
      </c>
      <c r="D19" s="21" t="s">
        <v>530</v>
      </c>
    </row>
    <row r="20" spans="1:90" s="17" customFormat="1" x14ac:dyDescent="0.25">
      <c r="A20" s="22" t="s">
        <v>69</v>
      </c>
      <c r="B20" s="23" t="s">
        <v>70</v>
      </c>
      <c r="C20" s="24" t="s">
        <v>26</v>
      </c>
      <c r="D20" s="21" t="s">
        <v>71</v>
      </c>
    </row>
    <row r="21" spans="1:90" s="17" customFormat="1" x14ac:dyDescent="0.25">
      <c r="A21" s="22" t="s">
        <v>72</v>
      </c>
      <c r="B21" s="23" t="s">
        <v>73</v>
      </c>
      <c r="C21" s="24" t="s">
        <v>26</v>
      </c>
      <c r="D21" s="21" t="s">
        <v>74</v>
      </c>
    </row>
    <row r="22" spans="1:90" s="17" customFormat="1" ht="30" x14ac:dyDescent="0.25">
      <c r="A22" s="18" t="s">
        <v>75</v>
      </c>
      <c r="B22" s="32" t="s">
        <v>76</v>
      </c>
      <c r="C22" s="20" t="s">
        <v>18</v>
      </c>
      <c r="D22" s="21" t="s">
        <v>77</v>
      </c>
    </row>
    <row r="23" spans="1:90" s="17" customFormat="1" ht="30" x14ac:dyDescent="0.25">
      <c r="A23" s="25" t="s">
        <v>78</v>
      </c>
      <c r="B23" s="26" t="s">
        <v>79</v>
      </c>
      <c r="C23" s="27" t="s">
        <v>27</v>
      </c>
      <c r="D23" s="21" t="s">
        <v>80</v>
      </c>
    </row>
    <row r="24" spans="1:90" s="17" customFormat="1" ht="30" x14ac:dyDescent="0.25">
      <c r="A24" s="25" t="s">
        <v>81</v>
      </c>
      <c r="B24" s="26" t="s">
        <v>82</v>
      </c>
      <c r="C24" s="27" t="s">
        <v>27</v>
      </c>
      <c r="D24" s="21" t="s">
        <v>83</v>
      </c>
    </row>
    <row r="25" spans="1:90" s="17" customFormat="1" x14ac:dyDescent="0.25">
      <c r="A25" s="25" t="s">
        <v>84</v>
      </c>
      <c r="B25" s="26" t="s">
        <v>85</v>
      </c>
      <c r="C25" s="27" t="s">
        <v>27</v>
      </c>
      <c r="D25" s="21" t="s">
        <v>86</v>
      </c>
    </row>
    <row r="26" spans="1:90" s="30" customFormat="1" ht="45" x14ac:dyDescent="0.25">
      <c r="A26" s="33">
        <v>254000</v>
      </c>
      <c r="B26" s="34" t="s">
        <v>87</v>
      </c>
      <c r="C26" s="35" t="s">
        <v>88</v>
      </c>
      <c r="D26" s="21" t="s">
        <v>89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</row>
    <row r="27" spans="1:90" s="30" customFormat="1" ht="45" x14ac:dyDescent="0.25">
      <c r="A27" s="33">
        <v>254100</v>
      </c>
      <c r="B27" s="34" t="s">
        <v>90</v>
      </c>
      <c r="C27" s="35" t="s">
        <v>88</v>
      </c>
      <c r="D27" s="21" t="s">
        <v>91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</row>
    <row r="28" spans="1:90" s="30" customFormat="1" ht="30" x14ac:dyDescent="0.25">
      <c r="A28" s="36" t="s">
        <v>92</v>
      </c>
      <c r="B28" s="37" t="s">
        <v>93</v>
      </c>
      <c r="C28" s="38" t="s">
        <v>94</v>
      </c>
      <c r="D28" s="21" t="s">
        <v>95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</row>
    <row r="29" spans="1:90" s="17" customFormat="1" x14ac:dyDescent="0.25">
      <c r="A29" s="36" t="s">
        <v>96</v>
      </c>
      <c r="B29" s="37" t="s">
        <v>97</v>
      </c>
      <c r="C29" s="38" t="s">
        <v>94</v>
      </c>
      <c r="D29" s="21" t="s">
        <v>98</v>
      </c>
    </row>
    <row r="30" spans="1:90" s="17" customFormat="1" ht="30" x14ac:dyDescent="0.25">
      <c r="A30" s="36" t="s">
        <v>99</v>
      </c>
      <c r="B30" s="37" t="s">
        <v>100</v>
      </c>
      <c r="C30" s="38" t="s">
        <v>94</v>
      </c>
      <c r="D30" s="21" t="s">
        <v>101</v>
      </c>
    </row>
    <row r="31" spans="1:90" s="17" customFormat="1" ht="30" x14ac:dyDescent="0.25">
      <c r="A31" s="36">
        <v>261054</v>
      </c>
      <c r="B31" s="37" t="s">
        <v>102</v>
      </c>
      <c r="C31" s="38" t="s">
        <v>94</v>
      </c>
      <c r="D31" s="21" t="s">
        <v>103</v>
      </c>
    </row>
    <row r="32" spans="1:90" s="17" customFormat="1" x14ac:dyDescent="0.25">
      <c r="A32" s="36" t="s">
        <v>104</v>
      </c>
      <c r="B32" s="37" t="s">
        <v>105</v>
      </c>
      <c r="C32" s="38" t="s">
        <v>94</v>
      </c>
      <c r="D32" s="21" t="s">
        <v>106</v>
      </c>
    </row>
    <row r="33" spans="1:4" s="17" customFormat="1" x14ac:dyDescent="0.25">
      <c r="A33" s="36" t="s">
        <v>107</v>
      </c>
      <c r="B33" s="37" t="s">
        <v>108</v>
      </c>
      <c r="C33" s="38" t="s">
        <v>94</v>
      </c>
      <c r="D33" s="21" t="s">
        <v>109</v>
      </c>
    </row>
    <row r="34" spans="1:4" s="17" customFormat="1" x14ac:dyDescent="0.25">
      <c r="A34" s="36" t="s">
        <v>110</v>
      </c>
      <c r="B34" s="37" t="s">
        <v>111</v>
      </c>
      <c r="C34" s="38" t="s">
        <v>94</v>
      </c>
      <c r="D34" s="21" t="s">
        <v>112</v>
      </c>
    </row>
    <row r="35" spans="1:4" s="17" customFormat="1" x14ac:dyDescent="0.25">
      <c r="A35" s="36" t="s">
        <v>113</v>
      </c>
      <c r="B35" s="37" t="s">
        <v>114</v>
      </c>
      <c r="C35" s="38" t="s">
        <v>94</v>
      </c>
      <c r="D35" s="21" t="s">
        <v>115</v>
      </c>
    </row>
    <row r="36" spans="1:4" s="17" customFormat="1" x14ac:dyDescent="0.25">
      <c r="A36" s="36" t="s">
        <v>116</v>
      </c>
      <c r="B36" s="37" t="s">
        <v>117</v>
      </c>
      <c r="C36" s="38" t="s">
        <v>94</v>
      </c>
      <c r="D36" s="21" t="s">
        <v>118</v>
      </c>
    </row>
    <row r="37" spans="1:4" s="17" customFormat="1" ht="30" x14ac:dyDescent="0.25">
      <c r="A37" s="36" t="s">
        <v>119</v>
      </c>
      <c r="B37" s="37" t="s">
        <v>120</v>
      </c>
      <c r="C37" s="38" t="s">
        <v>94</v>
      </c>
      <c r="D37" s="21" t="s">
        <v>121</v>
      </c>
    </row>
    <row r="38" spans="1:4" s="17" customFormat="1" x14ac:dyDescent="0.25">
      <c r="A38" s="36" t="s">
        <v>122</v>
      </c>
      <c r="B38" s="37" t="s">
        <v>123</v>
      </c>
      <c r="C38" s="38" t="s">
        <v>94</v>
      </c>
      <c r="D38" s="21" t="s">
        <v>124</v>
      </c>
    </row>
    <row r="39" spans="1:4" s="17" customFormat="1" ht="30" x14ac:dyDescent="0.25">
      <c r="A39" s="36" t="s">
        <v>125</v>
      </c>
      <c r="B39" s="37" t="s">
        <v>126</v>
      </c>
      <c r="C39" s="38" t="s">
        <v>94</v>
      </c>
      <c r="D39" s="21" t="s">
        <v>127</v>
      </c>
    </row>
    <row r="40" spans="1:4" s="17" customFormat="1" x14ac:dyDescent="0.25">
      <c r="A40" s="36" t="s">
        <v>128</v>
      </c>
      <c r="B40" s="37" t="s">
        <v>129</v>
      </c>
      <c r="C40" s="38" t="s">
        <v>94</v>
      </c>
      <c r="D40" s="21" t="s">
        <v>130</v>
      </c>
    </row>
    <row r="41" spans="1:4" s="17" customFormat="1" x14ac:dyDescent="0.25">
      <c r="A41" s="36" t="s">
        <v>131</v>
      </c>
      <c r="B41" s="37" t="s">
        <v>132</v>
      </c>
      <c r="C41" s="38" t="s">
        <v>94</v>
      </c>
      <c r="D41" s="21" t="s">
        <v>133</v>
      </c>
    </row>
    <row r="42" spans="1:4" s="17" customFormat="1" x14ac:dyDescent="0.25">
      <c r="A42" s="36">
        <v>262000</v>
      </c>
      <c r="B42" s="37" t="s">
        <v>134</v>
      </c>
      <c r="C42" s="38" t="s">
        <v>94</v>
      </c>
      <c r="D42" s="21" t="s">
        <v>135</v>
      </c>
    </row>
    <row r="43" spans="1:4" s="17" customFormat="1" x14ac:dyDescent="0.25">
      <c r="A43" s="36" t="s">
        <v>136</v>
      </c>
      <c r="B43" s="37" t="s">
        <v>137</v>
      </c>
      <c r="C43" s="38" t="s">
        <v>94</v>
      </c>
      <c r="D43" s="21" t="s">
        <v>138</v>
      </c>
    </row>
    <row r="44" spans="1:4" s="17" customFormat="1" x14ac:dyDescent="0.25">
      <c r="A44" s="36" t="s">
        <v>139</v>
      </c>
      <c r="B44" s="37" t="s">
        <v>140</v>
      </c>
      <c r="C44" s="38" t="s">
        <v>94</v>
      </c>
      <c r="D44" s="21" t="s">
        <v>141</v>
      </c>
    </row>
    <row r="45" spans="1:4" s="17" customFormat="1" ht="30" x14ac:dyDescent="0.25">
      <c r="A45" s="36" t="s">
        <v>142</v>
      </c>
      <c r="B45" s="37" t="s">
        <v>143</v>
      </c>
      <c r="C45" s="38" t="s">
        <v>94</v>
      </c>
      <c r="D45" s="21" t="s">
        <v>144</v>
      </c>
    </row>
    <row r="46" spans="1:4" s="17" customFormat="1" x14ac:dyDescent="0.25">
      <c r="A46" s="36" t="s">
        <v>145</v>
      </c>
      <c r="B46" s="37" t="s">
        <v>146</v>
      </c>
      <c r="C46" s="38" t="s">
        <v>94</v>
      </c>
      <c r="D46" s="21" t="s">
        <v>147</v>
      </c>
    </row>
    <row r="47" spans="1:4" s="17" customFormat="1" ht="30" x14ac:dyDescent="0.25">
      <c r="A47" s="36" t="s">
        <v>148</v>
      </c>
      <c r="B47" s="37" t="s">
        <v>149</v>
      </c>
      <c r="C47" s="38" t="s">
        <v>94</v>
      </c>
      <c r="D47" s="21" t="s">
        <v>150</v>
      </c>
    </row>
    <row r="48" spans="1:4" s="17" customFormat="1" x14ac:dyDescent="0.25">
      <c r="A48" s="36" t="s">
        <v>151</v>
      </c>
      <c r="B48" s="37" t="s">
        <v>152</v>
      </c>
      <c r="C48" s="38" t="s">
        <v>94</v>
      </c>
      <c r="D48" s="21" t="s">
        <v>153</v>
      </c>
    </row>
    <row r="49" spans="1:4" s="17" customFormat="1" ht="30" x14ac:dyDescent="0.25">
      <c r="A49" s="36" t="s">
        <v>154</v>
      </c>
      <c r="B49" s="37" t="s">
        <v>155</v>
      </c>
      <c r="C49" s="38" t="s">
        <v>94</v>
      </c>
      <c r="D49" s="21" t="s">
        <v>156</v>
      </c>
    </row>
    <row r="50" spans="1:4" s="17" customFormat="1" x14ac:dyDescent="0.25">
      <c r="A50" s="36" t="s">
        <v>157</v>
      </c>
      <c r="B50" s="37" t="s">
        <v>158</v>
      </c>
      <c r="C50" s="38" t="s">
        <v>94</v>
      </c>
      <c r="D50" s="21" t="s">
        <v>159</v>
      </c>
    </row>
    <row r="51" spans="1:4" s="17" customFormat="1" ht="30" x14ac:dyDescent="0.25">
      <c r="A51" s="36" t="s">
        <v>160</v>
      </c>
      <c r="B51" s="37" t="s">
        <v>161</v>
      </c>
      <c r="C51" s="38" t="s">
        <v>94</v>
      </c>
      <c r="D51" s="21" t="s">
        <v>162</v>
      </c>
    </row>
    <row r="52" spans="1:4" s="17" customFormat="1" x14ac:dyDescent="0.25">
      <c r="A52" s="36" t="s">
        <v>163</v>
      </c>
      <c r="B52" s="37" t="s">
        <v>164</v>
      </c>
      <c r="C52" s="38" t="s">
        <v>94</v>
      </c>
      <c r="D52" s="21" t="s">
        <v>165</v>
      </c>
    </row>
    <row r="53" spans="1:4" s="17" customFormat="1" ht="30" x14ac:dyDescent="0.25">
      <c r="A53" s="36" t="s">
        <v>166</v>
      </c>
      <c r="B53" s="37" t="s">
        <v>167</v>
      </c>
      <c r="C53" s="38" t="s">
        <v>94</v>
      </c>
      <c r="D53" s="21" t="s">
        <v>168</v>
      </c>
    </row>
    <row r="54" spans="1:4" s="17" customFormat="1" x14ac:dyDescent="0.25">
      <c r="A54" s="36" t="s">
        <v>169</v>
      </c>
      <c r="B54" s="37" t="s">
        <v>170</v>
      </c>
      <c r="C54" s="38" t="s">
        <v>94</v>
      </c>
      <c r="D54" s="21" t="s">
        <v>171</v>
      </c>
    </row>
    <row r="55" spans="1:4" s="17" customFormat="1" x14ac:dyDescent="0.25">
      <c r="A55" s="36" t="s">
        <v>172</v>
      </c>
      <c r="B55" s="37" t="s">
        <v>173</v>
      </c>
      <c r="C55" s="38" t="s">
        <v>94</v>
      </c>
      <c r="D55" s="21" t="s">
        <v>174</v>
      </c>
    </row>
    <row r="56" spans="1:4" s="17" customFormat="1" x14ac:dyDescent="0.25">
      <c r="A56" s="36" t="s">
        <v>175</v>
      </c>
      <c r="B56" s="37" t="s">
        <v>176</v>
      </c>
      <c r="C56" s="38" t="s">
        <v>94</v>
      </c>
      <c r="D56" s="21" t="s">
        <v>177</v>
      </c>
    </row>
    <row r="57" spans="1:4" s="17" customFormat="1" x14ac:dyDescent="0.25">
      <c r="A57" s="36" t="s">
        <v>178</v>
      </c>
      <c r="B57" s="37" t="s">
        <v>179</v>
      </c>
      <c r="C57" s="38" t="s">
        <v>94</v>
      </c>
      <c r="D57" s="21" t="s">
        <v>180</v>
      </c>
    </row>
    <row r="58" spans="1:4" s="17" customFormat="1" x14ac:dyDescent="0.25">
      <c r="A58" s="36" t="s">
        <v>181</v>
      </c>
      <c r="B58" s="37" t="s">
        <v>182</v>
      </c>
      <c r="C58" s="38" t="s">
        <v>94</v>
      </c>
      <c r="D58" s="21" t="s">
        <v>183</v>
      </c>
    </row>
    <row r="59" spans="1:4" s="17" customFormat="1" x14ac:dyDescent="0.25">
      <c r="A59" s="36" t="s">
        <v>184</v>
      </c>
      <c r="B59" s="37" t="s">
        <v>185</v>
      </c>
      <c r="C59" s="38" t="s">
        <v>94</v>
      </c>
      <c r="D59" s="21" t="s">
        <v>186</v>
      </c>
    </row>
    <row r="60" spans="1:4" s="17" customFormat="1" x14ac:dyDescent="0.25">
      <c r="A60" s="36" t="s">
        <v>187</v>
      </c>
      <c r="B60" s="37" t="s">
        <v>188</v>
      </c>
      <c r="C60" s="38" t="s">
        <v>94</v>
      </c>
      <c r="D60" s="21" t="s">
        <v>189</v>
      </c>
    </row>
    <row r="61" spans="1:4" s="17" customFormat="1" x14ac:dyDescent="0.25">
      <c r="A61" s="36" t="s">
        <v>190</v>
      </c>
      <c r="B61" s="37" t="s">
        <v>191</v>
      </c>
      <c r="C61" s="38" t="s">
        <v>94</v>
      </c>
      <c r="D61" s="21" t="s">
        <v>192</v>
      </c>
    </row>
    <row r="62" spans="1:4" s="17" customFormat="1" x14ac:dyDescent="0.25">
      <c r="A62" s="36" t="s">
        <v>193</v>
      </c>
      <c r="B62" s="37" t="s">
        <v>194</v>
      </c>
      <c r="C62" s="38" t="s">
        <v>94</v>
      </c>
      <c r="D62" s="21" t="s">
        <v>195</v>
      </c>
    </row>
    <row r="63" spans="1:4" s="17" customFormat="1" x14ac:dyDescent="0.25">
      <c r="A63" s="36" t="s">
        <v>196</v>
      </c>
      <c r="B63" s="37" t="s">
        <v>197</v>
      </c>
      <c r="C63" s="38" t="s">
        <v>94</v>
      </c>
      <c r="D63" s="21" t="s">
        <v>198</v>
      </c>
    </row>
    <row r="64" spans="1:4" s="17" customFormat="1" ht="30" x14ac:dyDescent="0.25">
      <c r="A64" s="36" t="s">
        <v>199</v>
      </c>
      <c r="B64" s="37" t="s">
        <v>200</v>
      </c>
      <c r="C64" s="38" t="s">
        <v>94</v>
      </c>
      <c r="D64" s="21" t="s">
        <v>201</v>
      </c>
    </row>
    <row r="65" spans="1:4" s="17" customFormat="1" x14ac:dyDescent="0.25">
      <c r="A65" s="25" t="s">
        <v>202</v>
      </c>
      <c r="B65" s="26" t="s">
        <v>203</v>
      </c>
      <c r="C65" s="27" t="s">
        <v>27</v>
      </c>
      <c r="D65" s="21" t="s">
        <v>204</v>
      </c>
    </row>
    <row r="66" spans="1:4" s="17" customFormat="1" x14ac:dyDescent="0.25">
      <c r="A66" s="25" t="s">
        <v>205</v>
      </c>
      <c r="B66" s="26" t="s">
        <v>206</v>
      </c>
      <c r="C66" s="27" t="s">
        <v>27</v>
      </c>
      <c r="D66" s="21" t="s">
        <v>207</v>
      </c>
    </row>
    <row r="67" spans="1:4" s="17" customFormat="1" ht="30" x14ac:dyDescent="0.25">
      <c r="A67" s="25" t="s">
        <v>208</v>
      </c>
      <c r="B67" s="26" t="s">
        <v>209</v>
      </c>
      <c r="C67" s="27" t="s">
        <v>27</v>
      </c>
      <c r="D67" s="21" t="s">
        <v>210</v>
      </c>
    </row>
    <row r="68" spans="1:4" s="17" customFormat="1" x14ac:dyDescent="0.25">
      <c r="A68" s="25" t="s">
        <v>211</v>
      </c>
      <c r="B68" s="26" t="s">
        <v>212</v>
      </c>
      <c r="C68" s="27" t="s">
        <v>27</v>
      </c>
      <c r="D68" s="21" t="s">
        <v>213</v>
      </c>
    </row>
    <row r="69" spans="1:4" s="17" customFormat="1" ht="30" x14ac:dyDescent="0.25">
      <c r="A69" s="25" t="s">
        <v>214</v>
      </c>
      <c r="B69" s="26" t="s">
        <v>215</v>
      </c>
      <c r="C69" s="27" t="s">
        <v>27</v>
      </c>
      <c r="D69" s="21" t="s">
        <v>216</v>
      </c>
    </row>
    <row r="70" spans="1:4" s="17" customFormat="1" ht="45" x14ac:dyDescent="0.25">
      <c r="A70" s="25" t="s">
        <v>217</v>
      </c>
      <c r="B70" s="26" t="s">
        <v>218</v>
      </c>
      <c r="C70" s="27" t="s">
        <v>27</v>
      </c>
      <c r="D70" s="31" t="s">
        <v>219</v>
      </c>
    </row>
    <row r="71" spans="1:4" s="17" customFormat="1" ht="30" x14ac:dyDescent="0.25">
      <c r="A71" s="25" t="s">
        <v>220</v>
      </c>
      <c r="B71" s="26" t="s">
        <v>221</v>
      </c>
      <c r="C71" s="27" t="s">
        <v>27</v>
      </c>
      <c r="D71" s="21" t="s">
        <v>222</v>
      </c>
    </row>
    <row r="72" spans="1:4" s="17" customFormat="1" ht="45" x14ac:dyDescent="0.25">
      <c r="A72" s="33" t="s">
        <v>223</v>
      </c>
      <c r="B72" s="39" t="s">
        <v>224</v>
      </c>
      <c r="C72" s="35" t="s">
        <v>88</v>
      </c>
      <c r="D72" s="21" t="s">
        <v>225</v>
      </c>
    </row>
    <row r="73" spans="1:4" s="17" customFormat="1" ht="45" x14ac:dyDescent="0.25">
      <c r="A73" s="33" t="s">
        <v>226</v>
      </c>
      <c r="B73" s="39" t="s">
        <v>227</v>
      </c>
      <c r="C73" s="35" t="s">
        <v>88</v>
      </c>
      <c r="D73" s="21" t="s">
        <v>228</v>
      </c>
    </row>
    <row r="74" spans="1:4" s="17" customFormat="1" ht="30" x14ac:dyDescent="0.25">
      <c r="A74" s="33" t="s">
        <v>229</v>
      </c>
      <c r="B74" s="34" t="s">
        <v>230</v>
      </c>
      <c r="C74" s="35" t="s">
        <v>88</v>
      </c>
      <c r="D74" s="21" t="s">
        <v>231</v>
      </c>
    </row>
    <row r="75" spans="1:4" s="17" customFormat="1" ht="30" x14ac:dyDescent="0.25">
      <c r="A75" s="33" t="s">
        <v>232</v>
      </c>
      <c r="B75" s="34" t="s">
        <v>233</v>
      </c>
      <c r="C75" s="35" t="s">
        <v>88</v>
      </c>
      <c r="D75" s="21" t="s">
        <v>234</v>
      </c>
    </row>
    <row r="76" spans="1:4" s="17" customFormat="1" ht="30" x14ac:dyDescent="0.25">
      <c r="A76" s="33" t="s">
        <v>235</v>
      </c>
      <c r="B76" s="34" t="s">
        <v>236</v>
      </c>
      <c r="C76" s="35" t="s">
        <v>88</v>
      </c>
      <c r="D76" s="21" t="s">
        <v>237</v>
      </c>
    </row>
    <row r="77" spans="1:4" s="17" customFormat="1" ht="30" x14ac:dyDescent="0.25">
      <c r="A77" s="33" t="s">
        <v>238</v>
      </c>
      <c r="B77" s="34" t="s">
        <v>239</v>
      </c>
      <c r="C77" s="35" t="s">
        <v>88</v>
      </c>
      <c r="D77" s="21" t="s">
        <v>240</v>
      </c>
    </row>
    <row r="78" spans="1:4" s="17" customFormat="1" ht="30" x14ac:dyDescent="0.25">
      <c r="A78" s="33" t="s">
        <v>241</v>
      </c>
      <c r="B78" s="34" t="s">
        <v>242</v>
      </c>
      <c r="C78" s="35" t="s">
        <v>88</v>
      </c>
      <c r="D78" s="21" t="s">
        <v>243</v>
      </c>
    </row>
    <row r="79" spans="1:4" s="17" customFormat="1" ht="30" x14ac:dyDescent="0.25">
      <c r="A79" s="33" t="s">
        <v>244</v>
      </c>
      <c r="B79" s="34" t="s">
        <v>245</v>
      </c>
      <c r="C79" s="35" t="s">
        <v>88</v>
      </c>
      <c r="D79" s="21" t="s">
        <v>246</v>
      </c>
    </row>
    <row r="80" spans="1:4" s="17" customFormat="1" ht="45" x14ac:dyDescent="0.25">
      <c r="A80" s="33" t="s">
        <v>247</v>
      </c>
      <c r="B80" s="34" t="s">
        <v>248</v>
      </c>
      <c r="C80" s="35" t="s">
        <v>88</v>
      </c>
      <c r="D80" s="21" t="s">
        <v>249</v>
      </c>
    </row>
    <row r="81" spans="1:4" s="17" customFormat="1" x14ac:dyDescent="0.25">
      <c r="A81" s="33" t="s">
        <v>250</v>
      </c>
      <c r="B81" s="34" t="s">
        <v>251</v>
      </c>
      <c r="C81" s="35" t="s">
        <v>88</v>
      </c>
      <c r="D81" s="21" t="s">
        <v>252</v>
      </c>
    </row>
    <row r="82" spans="1:4" s="17" customFormat="1" ht="30" x14ac:dyDescent="0.25">
      <c r="A82" s="33" t="s">
        <v>253</v>
      </c>
      <c r="B82" s="34" t="s">
        <v>254</v>
      </c>
      <c r="C82" s="35" t="s">
        <v>88</v>
      </c>
      <c r="D82" s="21" t="s">
        <v>255</v>
      </c>
    </row>
    <row r="83" spans="1:4" s="17" customFormat="1" x14ac:dyDescent="0.25">
      <c r="A83" s="33" t="s">
        <v>256</v>
      </c>
      <c r="B83" s="34" t="s">
        <v>257</v>
      </c>
      <c r="C83" s="35" t="s">
        <v>88</v>
      </c>
      <c r="D83" s="21" t="s">
        <v>258</v>
      </c>
    </row>
    <row r="84" spans="1:4" s="17" customFormat="1" ht="30" x14ac:dyDescent="0.25">
      <c r="A84" s="33" t="s">
        <v>259</v>
      </c>
      <c r="B84" s="34" t="s">
        <v>260</v>
      </c>
      <c r="C84" s="35" t="s">
        <v>88</v>
      </c>
      <c r="D84" s="21" t="s">
        <v>261</v>
      </c>
    </row>
    <row r="85" spans="1:4" s="17" customFormat="1" ht="30" x14ac:dyDescent="0.25">
      <c r="A85" s="33" t="s">
        <v>262</v>
      </c>
      <c r="B85" s="34" t="s">
        <v>263</v>
      </c>
      <c r="C85" s="35" t="s">
        <v>88</v>
      </c>
      <c r="D85" s="21" t="s">
        <v>264</v>
      </c>
    </row>
    <row r="86" spans="1:4" s="17" customFormat="1" ht="30" x14ac:dyDescent="0.25">
      <c r="A86" s="33" t="s">
        <v>265</v>
      </c>
      <c r="B86" s="34" t="s">
        <v>266</v>
      </c>
      <c r="C86" s="35" t="s">
        <v>88</v>
      </c>
      <c r="D86" s="21" t="s">
        <v>267</v>
      </c>
    </row>
    <row r="87" spans="1:4" s="17" customFormat="1" ht="45" x14ac:dyDescent="0.25">
      <c r="A87" s="33" t="s">
        <v>268</v>
      </c>
      <c r="B87" s="34" t="s">
        <v>269</v>
      </c>
      <c r="C87" s="35" t="s">
        <v>88</v>
      </c>
      <c r="D87" s="21" t="s">
        <v>270</v>
      </c>
    </row>
    <row r="88" spans="1:4" s="17" customFormat="1" ht="30" x14ac:dyDescent="0.25">
      <c r="A88" s="33" t="s">
        <v>271</v>
      </c>
      <c r="B88" s="34" t="s">
        <v>272</v>
      </c>
      <c r="C88" s="35" t="s">
        <v>88</v>
      </c>
      <c r="D88" s="21" t="s">
        <v>273</v>
      </c>
    </row>
    <row r="89" spans="1:4" s="17" customFormat="1" ht="30" x14ac:dyDescent="0.25">
      <c r="A89" s="33" t="s">
        <v>274</v>
      </c>
      <c r="B89" s="34" t="s">
        <v>275</v>
      </c>
      <c r="C89" s="35" t="s">
        <v>88</v>
      </c>
      <c r="D89" s="21" t="s">
        <v>276</v>
      </c>
    </row>
    <row r="90" spans="1:4" s="17" customFormat="1" ht="30" x14ac:dyDescent="0.25">
      <c r="A90" s="33" t="s">
        <v>277</v>
      </c>
      <c r="B90" s="34" t="s">
        <v>278</v>
      </c>
      <c r="C90" s="35" t="s">
        <v>88</v>
      </c>
      <c r="D90" s="21" t="s">
        <v>279</v>
      </c>
    </row>
    <row r="91" spans="1:4" s="17" customFormat="1" x14ac:dyDescent="0.25">
      <c r="A91" s="33" t="s">
        <v>280</v>
      </c>
      <c r="B91" s="34" t="s">
        <v>281</v>
      </c>
      <c r="C91" s="35" t="s">
        <v>88</v>
      </c>
      <c r="D91" s="21" t="s">
        <v>282</v>
      </c>
    </row>
    <row r="92" spans="1:4" s="17" customFormat="1" ht="30" x14ac:dyDescent="0.25">
      <c r="A92" s="33" t="s">
        <v>283</v>
      </c>
      <c r="B92" s="34" t="s">
        <v>284</v>
      </c>
      <c r="C92" s="35" t="s">
        <v>88</v>
      </c>
      <c r="D92" s="21" t="s">
        <v>285</v>
      </c>
    </row>
    <row r="93" spans="1:4" s="17" customFormat="1" ht="30" x14ac:dyDescent="0.25">
      <c r="A93" s="33" t="s">
        <v>286</v>
      </c>
      <c r="B93" s="34" t="s">
        <v>287</v>
      </c>
      <c r="C93" s="35" t="s">
        <v>88</v>
      </c>
      <c r="D93" s="21" t="s">
        <v>288</v>
      </c>
    </row>
    <row r="94" spans="1:4" s="17" customFormat="1" ht="30" x14ac:dyDescent="0.25">
      <c r="A94" s="33" t="s">
        <v>289</v>
      </c>
      <c r="B94" s="34" t="s">
        <v>290</v>
      </c>
      <c r="C94" s="35" t="s">
        <v>88</v>
      </c>
      <c r="D94" s="21" t="s">
        <v>291</v>
      </c>
    </row>
    <row r="95" spans="1:4" s="17" customFormat="1" x14ac:dyDescent="0.25">
      <c r="A95" s="33" t="s">
        <v>292</v>
      </c>
      <c r="B95" s="34" t="s">
        <v>293</v>
      </c>
      <c r="C95" s="35" t="s">
        <v>88</v>
      </c>
      <c r="D95" s="21" t="s">
        <v>294</v>
      </c>
    </row>
    <row r="96" spans="1:4" s="17" customFormat="1" x14ac:dyDescent="0.25">
      <c r="A96" s="33" t="s">
        <v>295</v>
      </c>
      <c r="B96" s="34" t="s">
        <v>296</v>
      </c>
      <c r="C96" s="35" t="s">
        <v>88</v>
      </c>
      <c r="D96" s="21" t="s">
        <v>297</v>
      </c>
    </row>
    <row r="97" spans="1:107" s="17" customFormat="1" x14ac:dyDescent="0.25">
      <c r="A97" s="33" t="s">
        <v>298</v>
      </c>
      <c r="B97" s="34" t="s">
        <v>299</v>
      </c>
      <c r="C97" s="35" t="s">
        <v>88</v>
      </c>
      <c r="D97" s="21" t="s">
        <v>300</v>
      </c>
    </row>
    <row r="98" spans="1:107" s="17" customFormat="1" x14ac:dyDescent="0.25">
      <c r="A98" s="33" t="s">
        <v>301</v>
      </c>
      <c r="B98" s="34" t="s">
        <v>302</v>
      </c>
      <c r="C98" s="35" t="s">
        <v>88</v>
      </c>
      <c r="D98" s="31" t="s">
        <v>303</v>
      </c>
    </row>
    <row r="99" spans="1:107" s="17" customFormat="1" x14ac:dyDescent="0.25">
      <c r="A99" s="33" t="s">
        <v>304</v>
      </c>
      <c r="B99" s="34" t="s">
        <v>305</v>
      </c>
      <c r="C99" s="35" t="s">
        <v>88</v>
      </c>
      <c r="D99" s="31" t="s">
        <v>306</v>
      </c>
    </row>
    <row r="100" spans="1:107" s="17" customFormat="1" x14ac:dyDescent="0.25">
      <c r="A100" s="33" t="s">
        <v>307</v>
      </c>
      <c r="B100" s="34" t="s">
        <v>308</v>
      </c>
      <c r="C100" s="35" t="s">
        <v>88</v>
      </c>
      <c r="D100" s="31" t="s">
        <v>309</v>
      </c>
    </row>
    <row r="101" spans="1:107" s="30" customFormat="1" x14ac:dyDescent="0.25">
      <c r="A101" s="33" t="s">
        <v>310</v>
      </c>
      <c r="B101" s="34" t="s">
        <v>311</v>
      </c>
      <c r="C101" s="35" t="s">
        <v>88</v>
      </c>
      <c r="D101" s="31" t="s">
        <v>312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</row>
    <row r="102" spans="1:107" s="30" customFormat="1" x14ac:dyDescent="0.25">
      <c r="A102" s="33" t="s">
        <v>313</v>
      </c>
      <c r="B102" s="34" t="s">
        <v>314</v>
      </c>
      <c r="C102" s="35" t="s">
        <v>88</v>
      </c>
      <c r="D102" s="31" t="s">
        <v>315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</row>
    <row r="103" spans="1:107" s="17" customFormat="1" x14ac:dyDescent="0.25">
      <c r="A103" s="33" t="s">
        <v>316</v>
      </c>
      <c r="B103" s="34" t="s">
        <v>317</v>
      </c>
      <c r="C103" s="35" t="s">
        <v>88</v>
      </c>
      <c r="D103" s="21" t="s">
        <v>318</v>
      </c>
    </row>
    <row r="104" spans="1:107" s="17" customFormat="1" x14ac:dyDescent="0.25">
      <c r="A104" s="33" t="s">
        <v>319</v>
      </c>
      <c r="B104" s="34" t="s">
        <v>320</v>
      </c>
      <c r="C104" s="35" t="s">
        <v>88</v>
      </c>
      <c r="D104" s="21" t="s">
        <v>321</v>
      </c>
    </row>
    <row r="105" spans="1:107" s="17" customFormat="1" x14ac:dyDescent="0.25">
      <c r="A105" s="33" t="s">
        <v>322</v>
      </c>
      <c r="B105" s="34" t="s">
        <v>323</v>
      </c>
      <c r="C105" s="35" t="s">
        <v>88</v>
      </c>
      <c r="D105" s="21" t="s">
        <v>324</v>
      </c>
    </row>
    <row r="106" spans="1:107" s="17" customFormat="1" ht="30" x14ac:dyDescent="0.25">
      <c r="A106" s="33" t="s">
        <v>325</v>
      </c>
      <c r="B106" s="34" t="s">
        <v>326</v>
      </c>
      <c r="C106" s="35" t="s">
        <v>88</v>
      </c>
      <c r="D106" s="21" t="s">
        <v>327</v>
      </c>
    </row>
    <row r="107" spans="1:107" s="17" customFormat="1" x14ac:dyDescent="0.25">
      <c r="A107" s="33" t="s">
        <v>328</v>
      </c>
      <c r="B107" s="34" t="s">
        <v>329</v>
      </c>
      <c r="C107" s="35" t="s">
        <v>88</v>
      </c>
      <c r="D107" s="21" t="s">
        <v>330</v>
      </c>
    </row>
    <row r="108" spans="1:107" s="17" customFormat="1" ht="30" x14ac:dyDescent="0.25">
      <c r="A108" s="33" t="s">
        <v>331</v>
      </c>
      <c r="B108" s="34" t="s">
        <v>332</v>
      </c>
      <c r="C108" s="35" t="s">
        <v>88</v>
      </c>
      <c r="D108" s="21" t="s">
        <v>333</v>
      </c>
    </row>
    <row r="109" spans="1:107" s="17" customFormat="1" ht="30" x14ac:dyDescent="0.25">
      <c r="A109" s="33" t="s">
        <v>334</v>
      </c>
      <c r="B109" s="34" t="s">
        <v>335</v>
      </c>
      <c r="C109" s="35" t="s">
        <v>88</v>
      </c>
      <c r="D109" s="21" t="s">
        <v>336</v>
      </c>
    </row>
    <row r="110" spans="1:107" s="17" customFormat="1" ht="30" x14ac:dyDescent="0.25">
      <c r="A110" s="33" t="s">
        <v>337</v>
      </c>
      <c r="B110" s="34" t="s">
        <v>338</v>
      </c>
      <c r="C110" s="35" t="s">
        <v>88</v>
      </c>
      <c r="D110" s="21" t="s">
        <v>339</v>
      </c>
    </row>
    <row r="111" spans="1:107" s="17" customFormat="1" ht="45" x14ac:dyDescent="0.25">
      <c r="A111" s="33" t="s">
        <v>340</v>
      </c>
      <c r="B111" s="34" t="s">
        <v>341</v>
      </c>
      <c r="C111" s="35" t="s">
        <v>88</v>
      </c>
      <c r="D111" s="31" t="s">
        <v>342</v>
      </c>
    </row>
    <row r="112" spans="1:107" s="17" customFormat="1" x14ac:dyDescent="0.25">
      <c r="A112" s="25" t="s">
        <v>343</v>
      </c>
      <c r="B112" s="26" t="s">
        <v>344</v>
      </c>
      <c r="C112" s="27" t="s">
        <v>27</v>
      </c>
      <c r="D112" s="21" t="s">
        <v>345</v>
      </c>
    </row>
    <row r="113" spans="1:4" s="17" customFormat="1" x14ac:dyDescent="0.25">
      <c r="A113" s="25" t="s">
        <v>346</v>
      </c>
      <c r="B113" s="26" t="s">
        <v>347</v>
      </c>
      <c r="C113" s="27" t="s">
        <v>27</v>
      </c>
      <c r="D113" s="21" t="s">
        <v>348</v>
      </c>
    </row>
    <row r="114" spans="1:4" s="17" customFormat="1" x14ac:dyDescent="0.25">
      <c r="A114" s="25" t="s">
        <v>349</v>
      </c>
      <c r="B114" s="26" t="s">
        <v>350</v>
      </c>
      <c r="C114" s="27" t="s">
        <v>27</v>
      </c>
      <c r="D114" s="21" t="s">
        <v>351</v>
      </c>
    </row>
    <row r="115" spans="1:4" s="17" customFormat="1" x14ac:dyDescent="0.25">
      <c r="A115" s="25" t="s">
        <v>352</v>
      </c>
      <c r="B115" s="26" t="s">
        <v>353</v>
      </c>
      <c r="C115" s="27" t="s">
        <v>27</v>
      </c>
      <c r="D115" s="21" t="s">
        <v>354</v>
      </c>
    </row>
    <row r="116" spans="1:4" s="17" customFormat="1" ht="45" x14ac:dyDescent="0.25">
      <c r="A116" s="25" t="s">
        <v>355</v>
      </c>
      <c r="B116" s="26" t="s">
        <v>356</v>
      </c>
      <c r="C116" s="27" t="s">
        <v>27</v>
      </c>
      <c r="D116" s="21" t="s">
        <v>357</v>
      </c>
    </row>
    <row r="117" spans="1:4" s="17" customFormat="1" x14ac:dyDescent="0.25">
      <c r="A117" s="25">
        <v>417000</v>
      </c>
      <c r="B117" s="26" t="s">
        <v>358</v>
      </c>
      <c r="C117" s="27" t="s">
        <v>27</v>
      </c>
      <c r="D117" s="21" t="s">
        <v>359</v>
      </c>
    </row>
    <row r="118" spans="1:4" s="17" customFormat="1" x14ac:dyDescent="0.25">
      <c r="A118" s="25">
        <v>419000</v>
      </c>
      <c r="B118" s="26" t="s">
        <v>360</v>
      </c>
      <c r="C118" s="27" t="s">
        <v>27</v>
      </c>
      <c r="D118" s="21" t="s">
        <v>361</v>
      </c>
    </row>
    <row r="119" spans="1:4" s="17" customFormat="1" x14ac:dyDescent="0.25">
      <c r="A119" s="25" t="s">
        <v>362</v>
      </c>
      <c r="B119" s="26" t="s">
        <v>363</v>
      </c>
      <c r="C119" s="27" t="s">
        <v>27</v>
      </c>
      <c r="D119" s="21" t="s">
        <v>364</v>
      </c>
    </row>
    <row r="120" spans="1:4" s="17" customFormat="1" x14ac:dyDescent="0.25">
      <c r="A120" s="25" t="s">
        <v>365</v>
      </c>
      <c r="B120" s="26" t="s">
        <v>366</v>
      </c>
      <c r="C120" s="27" t="s">
        <v>27</v>
      </c>
      <c r="D120" s="21" t="s">
        <v>367</v>
      </c>
    </row>
    <row r="121" spans="1:4" s="17" customFormat="1" ht="30" x14ac:dyDescent="0.25">
      <c r="A121" s="25" t="s">
        <v>368</v>
      </c>
      <c r="B121" s="26" t="s">
        <v>369</v>
      </c>
      <c r="C121" s="27" t="s">
        <v>27</v>
      </c>
      <c r="D121" s="21" t="s">
        <v>370</v>
      </c>
    </row>
    <row r="122" spans="1:4" s="17" customFormat="1" x14ac:dyDescent="0.25">
      <c r="A122" s="25" t="s">
        <v>371</v>
      </c>
      <c r="B122" s="26" t="s">
        <v>372</v>
      </c>
      <c r="C122" s="27" t="s">
        <v>27</v>
      </c>
      <c r="D122" s="21" t="s">
        <v>373</v>
      </c>
    </row>
    <row r="123" spans="1:4" s="17" customFormat="1" ht="45" x14ac:dyDescent="0.25">
      <c r="A123" s="25" t="s">
        <v>374</v>
      </c>
      <c r="B123" s="26" t="s">
        <v>375</v>
      </c>
      <c r="C123" s="27" t="s">
        <v>27</v>
      </c>
      <c r="D123" s="21" t="s">
        <v>376</v>
      </c>
    </row>
    <row r="124" spans="1:4" s="17" customFormat="1" x14ac:dyDescent="0.25">
      <c r="A124" s="25" t="s">
        <v>377</v>
      </c>
      <c r="B124" s="26" t="s">
        <v>378</v>
      </c>
      <c r="C124" s="27" t="s">
        <v>27</v>
      </c>
      <c r="D124" s="21" t="s">
        <v>379</v>
      </c>
    </row>
    <row r="125" spans="1:4" s="17" customFormat="1" ht="30" x14ac:dyDescent="0.25">
      <c r="A125" s="25" t="s">
        <v>380</v>
      </c>
      <c r="B125" s="26" t="s">
        <v>381</v>
      </c>
      <c r="C125" s="27" t="s">
        <v>27</v>
      </c>
      <c r="D125" s="21" t="s">
        <v>382</v>
      </c>
    </row>
    <row r="126" spans="1:4" s="17" customFormat="1" ht="30" x14ac:dyDescent="0.25">
      <c r="A126" s="25" t="s">
        <v>383</v>
      </c>
      <c r="B126" s="26" t="s">
        <v>384</v>
      </c>
      <c r="C126" s="27" t="s">
        <v>27</v>
      </c>
      <c r="D126" s="21" t="s">
        <v>385</v>
      </c>
    </row>
    <row r="127" spans="1:4" s="17" customFormat="1" ht="30" x14ac:dyDescent="0.25">
      <c r="A127" s="25" t="s">
        <v>386</v>
      </c>
      <c r="B127" s="26" t="s">
        <v>387</v>
      </c>
      <c r="C127" s="27" t="s">
        <v>27</v>
      </c>
      <c r="D127" s="21" t="s">
        <v>388</v>
      </c>
    </row>
    <row r="128" spans="1:4" s="17" customFormat="1" x14ac:dyDescent="0.25">
      <c r="A128" s="25" t="s">
        <v>389</v>
      </c>
      <c r="B128" s="26" t="s">
        <v>390</v>
      </c>
      <c r="C128" s="27" t="s">
        <v>27</v>
      </c>
      <c r="D128" s="21" t="s">
        <v>391</v>
      </c>
    </row>
    <row r="129" spans="1:4" s="17" customFormat="1" ht="30" x14ac:dyDescent="0.25">
      <c r="A129" s="25" t="s">
        <v>392</v>
      </c>
      <c r="B129" s="26" t="s">
        <v>393</v>
      </c>
      <c r="C129" s="27" t="s">
        <v>27</v>
      </c>
      <c r="D129" s="21" t="s">
        <v>394</v>
      </c>
    </row>
    <row r="130" spans="1:4" s="17" customFormat="1" ht="30" x14ac:dyDescent="0.25">
      <c r="A130" s="25" t="s">
        <v>395</v>
      </c>
      <c r="B130" s="26" t="s">
        <v>396</v>
      </c>
      <c r="C130" s="27" t="s">
        <v>27</v>
      </c>
      <c r="D130" s="21" t="s">
        <v>397</v>
      </c>
    </row>
    <row r="131" spans="1:4" s="17" customFormat="1" ht="30" x14ac:dyDescent="0.25">
      <c r="A131" s="25" t="s">
        <v>398</v>
      </c>
      <c r="B131" s="26" t="s">
        <v>399</v>
      </c>
      <c r="C131" s="27" t="s">
        <v>27</v>
      </c>
      <c r="D131" s="21" t="s">
        <v>400</v>
      </c>
    </row>
    <row r="132" spans="1:4" s="17" customFormat="1" x14ac:dyDescent="0.25">
      <c r="A132" s="25" t="s">
        <v>401</v>
      </c>
      <c r="B132" s="26" t="s">
        <v>402</v>
      </c>
      <c r="C132" s="27" t="s">
        <v>27</v>
      </c>
      <c r="D132" s="21" t="s">
        <v>403</v>
      </c>
    </row>
    <row r="133" spans="1:4" s="17" customFormat="1" x14ac:dyDescent="0.25">
      <c r="A133" s="25">
        <v>449000</v>
      </c>
      <c r="B133" s="26" t="s">
        <v>404</v>
      </c>
      <c r="C133" s="27" t="s">
        <v>27</v>
      </c>
      <c r="D133" s="21" t="s">
        <v>405</v>
      </c>
    </row>
    <row r="134" spans="1:4" s="17" customFormat="1" ht="30" x14ac:dyDescent="0.25">
      <c r="A134" s="25" t="s">
        <v>406</v>
      </c>
      <c r="B134" s="26" t="s">
        <v>407</v>
      </c>
      <c r="C134" s="27" t="s">
        <v>27</v>
      </c>
      <c r="D134" s="21" t="s">
        <v>408</v>
      </c>
    </row>
    <row r="135" spans="1:4" s="17" customFormat="1" x14ac:dyDescent="0.25">
      <c r="A135" s="25">
        <v>461000</v>
      </c>
      <c r="B135" s="26" t="s">
        <v>531</v>
      </c>
      <c r="C135" s="27" t="s">
        <v>27</v>
      </c>
      <c r="D135" s="21" t="s">
        <v>443</v>
      </c>
    </row>
    <row r="136" spans="1:4" s="17" customFormat="1" x14ac:dyDescent="0.25">
      <c r="A136" s="25" t="s">
        <v>409</v>
      </c>
      <c r="B136" s="26" t="s">
        <v>410</v>
      </c>
      <c r="C136" s="27" t="s">
        <v>27</v>
      </c>
      <c r="D136" s="21" t="s">
        <v>411</v>
      </c>
    </row>
    <row r="137" spans="1:4" s="17" customFormat="1" x14ac:dyDescent="0.25">
      <c r="A137" s="25" t="s">
        <v>412</v>
      </c>
      <c r="B137" s="26" t="s">
        <v>413</v>
      </c>
      <c r="C137" s="27" t="s">
        <v>27</v>
      </c>
      <c r="D137" s="21" t="s">
        <v>414</v>
      </c>
    </row>
    <row r="138" spans="1:4" s="17" customFormat="1" ht="30" x14ac:dyDescent="0.25">
      <c r="A138" s="25" t="s">
        <v>415</v>
      </c>
      <c r="B138" s="26" t="s">
        <v>416</v>
      </c>
      <c r="C138" s="27" t="s">
        <v>27</v>
      </c>
      <c r="D138" s="21" t="s">
        <v>417</v>
      </c>
    </row>
    <row r="139" spans="1:4" s="17" customFormat="1" ht="30" x14ac:dyDescent="0.25">
      <c r="A139" s="25" t="s">
        <v>418</v>
      </c>
      <c r="B139" s="26" t="s">
        <v>419</v>
      </c>
      <c r="C139" s="27" t="s">
        <v>27</v>
      </c>
      <c r="D139" s="21" t="s">
        <v>420</v>
      </c>
    </row>
    <row r="140" spans="1:4" s="17" customFormat="1" ht="30" x14ac:dyDescent="0.25">
      <c r="A140" s="25" t="s">
        <v>421</v>
      </c>
      <c r="B140" s="26" t="s">
        <v>422</v>
      </c>
      <c r="C140" s="27" t="s">
        <v>27</v>
      </c>
      <c r="D140" s="21" t="s">
        <v>423</v>
      </c>
    </row>
    <row r="141" spans="1:4" s="17" customFormat="1" ht="30" x14ac:dyDescent="0.25">
      <c r="A141" s="25" t="s">
        <v>424</v>
      </c>
      <c r="B141" s="26" t="s">
        <v>425</v>
      </c>
      <c r="C141" s="27" t="s">
        <v>27</v>
      </c>
      <c r="D141" s="21" t="s">
        <v>426</v>
      </c>
    </row>
    <row r="142" spans="1:4" s="17" customFormat="1" ht="30" x14ac:dyDescent="0.25">
      <c r="A142" s="25" t="s">
        <v>427</v>
      </c>
      <c r="B142" s="26" t="s">
        <v>428</v>
      </c>
      <c r="C142" s="27" t="s">
        <v>27</v>
      </c>
      <c r="D142" s="31" t="s">
        <v>429</v>
      </c>
    </row>
    <row r="143" spans="1:4" s="17" customFormat="1" ht="30" x14ac:dyDescent="0.25">
      <c r="A143" s="25" t="s">
        <v>430</v>
      </c>
      <c r="B143" s="26" t="s">
        <v>431</v>
      </c>
      <c r="C143" s="27" t="s">
        <v>27</v>
      </c>
      <c r="D143" s="31" t="s">
        <v>432</v>
      </c>
    </row>
    <row r="144" spans="1:4" s="17" customFormat="1" ht="30" x14ac:dyDescent="0.25">
      <c r="A144" s="25" t="s">
        <v>433</v>
      </c>
      <c r="B144" s="26" t="s">
        <v>434</v>
      </c>
      <c r="C144" s="27" t="s">
        <v>27</v>
      </c>
      <c r="D144" s="31" t="s">
        <v>435</v>
      </c>
    </row>
    <row r="145" spans="1:4" s="17" customFormat="1" ht="30" x14ac:dyDescent="0.25">
      <c r="A145" s="25" t="s">
        <v>436</v>
      </c>
      <c r="B145" s="26" t="s">
        <v>437</v>
      </c>
      <c r="C145" s="27" t="s">
        <v>27</v>
      </c>
      <c r="D145" s="31" t="s">
        <v>438</v>
      </c>
    </row>
    <row r="146" spans="1:4" s="17" customFormat="1" ht="30" x14ac:dyDescent="0.25">
      <c r="A146" s="25" t="s">
        <v>439</v>
      </c>
      <c r="B146" s="26" t="s">
        <v>440</v>
      </c>
      <c r="C146" s="27" t="s">
        <v>27</v>
      </c>
      <c r="D146" s="21" t="s">
        <v>441</v>
      </c>
    </row>
    <row r="147" spans="1:4" s="17" customFormat="1" x14ac:dyDescent="0.25">
      <c r="A147" s="25">
        <v>461600</v>
      </c>
      <c r="B147" s="26" t="s">
        <v>442</v>
      </c>
      <c r="C147" s="27" t="s">
        <v>27</v>
      </c>
      <c r="D147" s="21" t="s">
        <v>443</v>
      </c>
    </row>
    <row r="148" spans="1:4" s="17" customFormat="1" ht="30" x14ac:dyDescent="0.25">
      <c r="A148" s="38">
        <v>461601</v>
      </c>
      <c r="B148" s="37" t="s">
        <v>444</v>
      </c>
      <c r="C148" s="38" t="s">
        <v>94</v>
      </c>
      <c r="D148" s="21" t="s">
        <v>445</v>
      </c>
    </row>
    <row r="149" spans="1:4" s="17" customFormat="1" ht="30" x14ac:dyDescent="0.25">
      <c r="A149" s="38">
        <v>461602</v>
      </c>
      <c r="B149" s="37" t="s">
        <v>446</v>
      </c>
      <c r="C149" s="38" t="s">
        <v>94</v>
      </c>
      <c r="D149" s="21" t="s">
        <v>447</v>
      </c>
    </row>
    <row r="150" spans="1:4" s="17" customFormat="1" x14ac:dyDescent="0.25">
      <c r="A150" s="25" t="s">
        <v>448</v>
      </c>
      <c r="B150" s="26" t="s">
        <v>449</v>
      </c>
      <c r="C150" s="27" t="s">
        <v>27</v>
      </c>
      <c r="D150" s="21" t="s">
        <v>450</v>
      </c>
    </row>
    <row r="151" spans="1:4" s="17" customFormat="1" ht="30" x14ac:dyDescent="0.25">
      <c r="A151" s="25" t="s">
        <v>451</v>
      </c>
      <c r="B151" s="26" t="s">
        <v>452</v>
      </c>
      <c r="C151" s="27" t="s">
        <v>27</v>
      </c>
      <c r="D151" s="21" t="s">
        <v>453</v>
      </c>
    </row>
    <row r="152" spans="1:4" s="17" customFormat="1" ht="30" x14ac:dyDescent="0.25">
      <c r="A152" s="25" t="s">
        <v>454</v>
      </c>
      <c r="B152" s="26" t="s">
        <v>455</v>
      </c>
      <c r="C152" s="27" t="s">
        <v>27</v>
      </c>
      <c r="D152" s="21" t="s">
        <v>456</v>
      </c>
    </row>
    <row r="153" spans="1:4" s="17" customFormat="1" x14ac:dyDescent="0.25">
      <c r="A153" s="25" t="s">
        <v>457</v>
      </c>
      <c r="B153" s="26" t="s">
        <v>458</v>
      </c>
      <c r="C153" s="27" t="s">
        <v>27</v>
      </c>
      <c r="D153" s="21" t="s">
        <v>459</v>
      </c>
    </row>
    <row r="154" spans="1:4" s="17" customFormat="1" ht="30" x14ac:dyDescent="0.25">
      <c r="A154" s="25" t="s">
        <v>460</v>
      </c>
      <c r="B154" s="26" t="s">
        <v>461</v>
      </c>
      <c r="C154" s="27" t="s">
        <v>27</v>
      </c>
      <c r="D154" s="21" t="s">
        <v>462</v>
      </c>
    </row>
    <row r="155" spans="1:4" s="17" customFormat="1" ht="30" x14ac:dyDescent="0.25">
      <c r="A155" s="25" t="s">
        <v>463</v>
      </c>
      <c r="B155" s="26" t="s">
        <v>464</v>
      </c>
      <c r="C155" s="27" t="s">
        <v>27</v>
      </c>
      <c r="D155" s="21" t="s">
        <v>465</v>
      </c>
    </row>
    <row r="156" spans="1:4" s="17" customFormat="1" x14ac:dyDescent="0.25">
      <c r="A156" s="25" t="s">
        <v>466</v>
      </c>
      <c r="B156" s="26" t="s">
        <v>467</v>
      </c>
      <c r="C156" s="27" t="s">
        <v>27</v>
      </c>
      <c r="D156" s="21" t="s">
        <v>468</v>
      </c>
    </row>
    <row r="157" spans="1:4" s="17" customFormat="1" x14ac:dyDescent="0.25">
      <c r="A157" s="25" t="s">
        <v>469</v>
      </c>
      <c r="B157" s="26" t="s">
        <v>470</v>
      </c>
      <c r="C157" s="27" t="s">
        <v>27</v>
      </c>
      <c r="D157" s="21" t="s">
        <v>471</v>
      </c>
    </row>
    <row r="158" spans="1:4" s="17" customFormat="1" x14ac:dyDescent="0.25">
      <c r="A158" s="25" t="s">
        <v>472</v>
      </c>
      <c r="B158" s="26" t="s">
        <v>473</v>
      </c>
      <c r="C158" s="27" t="s">
        <v>27</v>
      </c>
      <c r="D158" s="21" t="s">
        <v>474</v>
      </c>
    </row>
    <row r="159" spans="1:4" s="17" customFormat="1" ht="30" x14ac:dyDescent="0.25">
      <c r="A159" s="25" t="s">
        <v>475</v>
      </c>
      <c r="B159" s="26" t="s">
        <v>476</v>
      </c>
      <c r="C159" s="27" t="s">
        <v>27</v>
      </c>
      <c r="D159" s="21" t="s">
        <v>477</v>
      </c>
    </row>
    <row r="160" spans="1:4" s="17" customFormat="1" x14ac:dyDescent="0.25">
      <c r="A160" s="25" t="s">
        <v>478</v>
      </c>
      <c r="B160" s="26" t="s">
        <v>479</v>
      </c>
      <c r="C160" s="27" t="s">
        <v>27</v>
      </c>
      <c r="D160" s="21" t="s">
        <v>480</v>
      </c>
    </row>
    <row r="161" spans="1:4" s="17" customFormat="1" x14ac:dyDescent="0.25">
      <c r="A161" s="40" t="s">
        <v>481</v>
      </c>
      <c r="B161" s="41" t="s">
        <v>482</v>
      </c>
      <c r="C161" s="42" t="s">
        <v>483</v>
      </c>
      <c r="D161" s="21" t="s">
        <v>532</v>
      </c>
    </row>
    <row r="162" spans="1:4" s="17" customFormat="1" x14ac:dyDescent="0.25">
      <c r="A162" s="40" t="s">
        <v>484</v>
      </c>
      <c r="B162" s="41" t="s">
        <v>485</v>
      </c>
      <c r="C162" s="42" t="s">
        <v>483</v>
      </c>
      <c r="D162" s="21" t="s">
        <v>533</v>
      </c>
    </row>
    <row r="163" spans="1:4" s="17" customFormat="1" x14ac:dyDescent="0.25">
      <c r="A163" s="40" t="s">
        <v>486</v>
      </c>
      <c r="B163" s="41" t="s">
        <v>487</v>
      </c>
      <c r="C163" s="42" t="s">
        <v>483</v>
      </c>
      <c r="D163" s="21" t="s">
        <v>534</v>
      </c>
    </row>
    <row r="164" spans="1:4" s="17" customFormat="1" x14ac:dyDescent="0.25">
      <c r="A164" s="40" t="s">
        <v>488</v>
      </c>
      <c r="B164" s="41" t="s">
        <v>489</v>
      </c>
      <c r="C164" s="42" t="s">
        <v>483</v>
      </c>
      <c r="D164" s="21" t="s">
        <v>535</v>
      </c>
    </row>
    <row r="165" spans="1:4" s="17" customFormat="1" x14ac:dyDescent="0.25">
      <c r="A165" s="40" t="s">
        <v>490</v>
      </c>
      <c r="B165" s="41" t="s">
        <v>491</v>
      </c>
      <c r="C165" s="42" t="s">
        <v>483</v>
      </c>
      <c r="D165" s="21" t="s">
        <v>536</v>
      </c>
    </row>
    <row r="166" spans="1:4" s="17" customFormat="1" x14ac:dyDescent="0.25">
      <c r="A166" s="40" t="s">
        <v>492</v>
      </c>
      <c r="B166" s="41" t="s">
        <v>493</v>
      </c>
      <c r="C166" s="42" t="s">
        <v>483</v>
      </c>
      <c r="D166" s="21" t="s">
        <v>537</v>
      </c>
    </row>
    <row r="167" spans="1:4" s="17" customFormat="1" x14ac:dyDescent="0.25">
      <c r="A167" s="40" t="s">
        <v>494</v>
      </c>
      <c r="B167" s="41" t="s">
        <v>495</v>
      </c>
      <c r="C167" s="42" t="s">
        <v>483</v>
      </c>
      <c r="D167" s="21" t="s">
        <v>538</v>
      </c>
    </row>
    <row r="168" spans="1:4" s="17" customFormat="1" ht="29.25" x14ac:dyDescent="0.25">
      <c r="A168" s="40" t="s">
        <v>496</v>
      </c>
      <c r="B168" s="41" t="s">
        <v>497</v>
      </c>
      <c r="C168" s="42" t="s">
        <v>483</v>
      </c>
      <c r="D168" s="21" t="s">
        <v>539</v>
      </c>
    </row>
    <row r="169" spans="1:4" s="17" customFormat="1" ht="29.25" x14ac:dyDescent="0.25">
      <c r="A169" s="40" t="s">
        <v>498</v>
      </c>
      <c r="B169" s="41" t="s">
        <v>499</v>
      </c>
      <c r="C169" s="42" t="s">
        <v>483</v>
      </c>
      <c r="D169" s="21" t="s">
        <v>540</v>
      </c>
    </row>
    <row r="170" spans="1:4" s="17" customFormat="1" x14ac:dyDescent="0.25">
      <c r="A170" s="40" t="s">
        <v>500</v>
      </c>
      <c r="B170" s="41" t="s">
        <v>501</v>
      </c>
      <c r="C170" s="42" t="s">
        <v>483</v>
      </c>
      <c r="D170" s="21" t="s">
        <v>541</v>
      </c>
    </row>
    <row r="171" spans="1:4" s="17" customFormat="1" x14ac:dyDescent="0.25">
      <c r="A171" s="40" t="s">
        <v>502</v>
      </c>
      <c r="B171" s="41" t="s">
        <v>503</v>
      </c>
      <c r="C171" s="42" t="s">
        <v>483</v>
      </c>
      <c r="D171" s="21" t="s">
        <v>542</v>
      </c>
    </row>
    <row r="172" spans="1:4" s="17" customFormat="1" x14ac:dyDescent="0.25">
      <c r="A172" s="40" t="s">
        <v>504</v>
      </c>
      <c r="B172" s="41" t="s">
        <v>505</v>
      </c>
      <c r="C172" s="42" t="s">
        <v>483</v>
      </c>
      <c r="D172" s="21" t="s">
        <v>543</v>
      </c>
    </row>
    <row r="173" spans="1:4" s="17" customFormat="1" x14ac:dyDescent="0.25">
      <c r="A173" s="40" t="s">
        <v>506</v>
      </c>
      <c r="B173" s="41" t="s">
        <v>507</v>
      </c>
      <c r="C173" s="42" t="s">
        <v>483</v>
      </c>
      <c r="D173" s="21" t="s">
        <v>544</v>
      </c>
    </row>
    <row r="174" spans="1:4" s="17" customFormat="1" x14ac:dyDescent="0.25">
      <c r="A174" s="40" t="s">
        <v>508</v>
      </c>
      <c r="B174" s="41" t="s">
        <v>509</v>
      </c>
      <c r="C174" s="42" t="s">
        <v>483</v>
      </c>
      <c r="D174" s="21" t="s">
        <v>545</v>
      </c>
    </row>
    <row r="175" spans="1:4" s="17" customFormat="1" x14ac:dyDescent="0.25">
      <c r="A175" s="40" t="s">
        <v>510</v>
      </c>
      <c r="B175" s="41" t="s">
        <v>511</v>
      </c>
      <c r="C175" s="42" t="s">
        <v>483</v>
      </c>
      <c r="D175" s="21" t="s">
        <v>546</v>
      </c>
    </row>
    <row r="176" spans="1:4" s="17" customFormat="1" x14ac:dyDescent="0.25">
      <c r="A176" s="40" t="s">
        <v>512</v>
      </c>
      <c r="B176" s="41" t="s">
        <v>513</v>
      </c>
      <c r="C176" s="42" t="s">
        <v>483</v>
      </c>
      <c r="D176" s="21" t="s">
        <v>547</v>
      </c>
    </row>
    <row r="177" spans="1:90" s="17" customFormat="1" x14ac:dyDescent="0.25">
      <c r="A177" s="40" t="s">
        <v>514</v>
      </c>
      <c r="B177" s="41" t="s">
        <v>515</v>
      </c>
      <c r="C177" s="42" t="s">
        <v>483</v>
      </c>
      <c r="D177" s="21" t="s">
        <v>548</v>
      </c>
    </row>
    <row r="178" spans="1:90" s="17" customFormat="1" x14ac:dyDescent="0.25">
      <c r="A178" s="40" t="s">
        <v>516</v>
      </c>
      <c r="B178" s="41" t="s">
        <v>517</v>
      </c>
      <c r="C178" s="42" t="s">
        <v>483</v>
      </c>
      <c r="D178" s="21" t="s">
        <v>549</v>
      </c>
    </row>
    <row r="179" spans="1:90" s="30" customFormat="1" x14ac:dyDescent="0.25">
      <c r="A179" s="25" t="s">
        <v>518</v>
      </c>
      <c r="B179" s="26" t="s">
        <v>519</v>
      </c>
      <c r="C179" s="27" t="s">
        <v>27</v>
      </c>
      <c r="D179" s="21" t="s">
        <v>520</v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</row>
    <row r="180" spans="1:90" s="30" customFormat="1" x14ac:dyDescent="0.25">
      <c r="A180" s="40" t="s">
        <v>521</v>
      </c>
      <c r="B180" s="41" t="s">
        <v>522</v>
      </c>
      <c r="C180" s="42" t="s">
        <v>483</v>
      </c>
      <c r="D180" s="21" t="s">
        <v>523</v>
      </c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</row>
    <row r="181" spans="1:90" s="17" customFormat="1" x14ac:dyDescent="0.25">
      <c r="A181" s="25" t="s">
        <v>524</v>
      </c>
      <c r="B181" s="26" t="s">
        <v>525</v>
      </c>
      <c r="C181" s="27" t="s">
        <v>27</v>
      </c>
      <c r="D181" s="21" t="s">
        <v>526</v>
      </c>
    </row>
    <row r="183" spans="1:90" x14ac:dyDescent="0.25">
      <c r="A183" s="43"/>
      <c r="B183" s="44"/>
    </row>
    <row r="184" spans="1:90" x14ac:dyDescent="0.25">
      <c r="A184" s="43"/>
      <c r="B184" s="44"/>
    </row>
  </sheetData>
  <printOptions horizontalCentered="1" gridLines="1"/>
  <pageMargins left="0" right="0" top="0.5" bottom="0.5" header="0.25" footer="0.25"/>
  <pageSetup scale="78" orientation="portrait" r:id="rId1"/>
  <headerFooter alignWithMargins="0">
    <oddHeader>&amp;CSTATE OBJECTS CONVERSION TO FEDERAL CATEGORIES FOR GRANTS</oddHeader>
    <oddFooter xml:space="preserve">&amp;CPage &amp;P&amp;Ras of May 22, 2015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98884EC01D55428044CF7F6633B7D0" ma:contentTypeVersion="6" ma:contentTypeDescription="Create a new document." ma:contentTypeScope="" ma:versionID="1e0138e3fbd3455bf51c26a1253ab116">
  <xsd:schema xmlns:xsd="http://www.w3.org/2001/XMLSchema" xmlns:xs="http://www.w3.org/2001/XMLSchema" xmlns:p="http://schemas.microsoft.com/office/2006/metadata/properties" xmlns:ns2="c7207166-5cc1-4d37-a08e-cf175e92e52f" xmlns:ns3="51d51b74-7fe7-4cd1-af86-40498fcac66f" targetNamespace="http://schemas.microsoft.com/office/2006/metadata/properties" ma:root="true" ma:fieldsID="b1f6ccfaf707cdd8d025cd0e8b4a12f9" ns2:_="" ns3:_="">
    <xsd:import namespace="c7207166-5cc1-4d37-a08e-cf175e92e52f"/>
    <xsd:import namespace="51d51b74-7fe7-4cd1-af86-40498fcac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07166-5cc1-4d37-a08e-cf175e92e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51b74-7fe7-4cd1-af86-40498fcac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FF91AF-AFD6-4CAD-B4BD-D35035C5F0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2C37E3-66A6-413D-92EA-7D8962990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07166-5cc1-4d37-a08e-cf175e92e52f"/>
    <ds:schemaRef ds:uri="51d51b74-7fe7-4cd1-af86-40498fcac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788EA9-D8B3-49A6-AE9E-07FE8775BADD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c7207166-5cc1-4d37-a08e-cf175e92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1d51b74-7fe7-4cd1-af86-40498fcac6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26-27 Budget</vt:lpstr>
      <vt:lpstr>Federal Category Conversion</vt:lpstr>
      <vt:lpstr>'26-27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Cooksey, Samantha</dc:creator>
  <cp:keywords/>
  <dc:description/>
  <cp:lastModifiedBy>Jeremy Rowlands</cp:lastModifiedBy>
  <cp:revision/>
  <cp:lastPrinted>2026-01-29T22:29:40Z</cp:lastPrinted>
  <dcterms:created xsi:type="dcterms:W3CDTF">2016-11-08T14:46:33Z</dcterms:created>
  <dcterms:modified xsi:type="dcterms:W3CDTF">2026-02-03T22:15:05Z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0x0101007998884EC01D55428044CF7F6633B7D0</vt:lpwstr>
  </property>
</Properties>
</file>